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300" yWindow="465" windowWidth="24240" windowHeight="13740" tabRatio="937" activeTab="1"/>
  </bookViews>
  <sheets>
    <sheet name="How to Use This Template" sheetId="1" r:id="rId1"/>
    <sheet name="Paid Advertising Budget" sheetId="4" r:id="rId2"/>
    <sheet name="Branding &amp; Creative Budget" sheetId="6" r:id="rId3"/>
    <sheet name="Product Marketing Budget" sheetId="2" r:id="rId4"/>
    <sheet name="Content Budget" sheetId="3" r:id="rId5"/>
    <sheet name="Website Redesign Budget" sheetId="7" r:id="rId6"/>
    <sheet name="Public Relations Budget" sheetId="5" r:id="rId7"/>
    <sheet name="Event Budget" sheetId="8" r:id="rId8"/>
  </sheets>
  <calcPr calcId="1445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30" i="4" l="1"/>
  <c r="D7" i="8"/>
  <c r="D8" i="8"/>
  <c r="D9" i="8"/>
  <c r="D10" i="8"/>
  <c r="D11" i="8"/>
  <c r="D13" i="8"/>
  <c r="D14" i="8"/>
  <c r="D15" i="8"/>
  <c r="D17" i="8"/>
  <c r="D18" i="8"/>
  <c r="D19" i="8"/>
  <c r="D20" i="8"/>
  <c r="D22" i="8"/>
  <c r="D23" i="8"/>
  <c r="D24" i="8"/>
  <c r="D26" i="8"/>
  <c r="D27" i="8"/>
  <c r="D28" i="8"/>
  <c r="D29" i="8"/>
  <c r="D30" i="8"/>
  <c r="B31" i="8"/>
  <c r="C31" i="8"/>
  <c r="D31" i="8"/>
  <c r="B36" i="8"/>
  <c r="C36" i="8"/>
  <c r="D36" i="8"/>
  <c r="B37" i="8"/>
  <c r="C37" i="8"/>
  <c r="D37" i="8"/>
  <c r="B38" i="8"/>
  <c r="C38" i="8"/>
  <c r="D38" i="8"/>
  <c r="B39" i="8"/>
  <c r="C39" i="8"/>
  <c r="D39" i="8"/>
  <c r="B40" i="8"/>
  <c r="C40" i="8"/>
  <c r="D40" i="8"/>
  <c r="B41" i="8"/>
  <c r="C41" i="8"/>
  <c r="D41" i="8"/>
  <c r="D7" i="7"/>
  <c r="D8" i="7"/>
  <c r="D10" i="7"/>
  <c r="D11" i="7"/>
  <c r="D12" i="7"/>
  <c r="D13" i="7"/>
  <c r="D15" i="7"/>
  <c r="D16" i="7"/>
  <c r="D17" i="7"/>
  <c r="D18" i="7"/>
  <c r="D19" i="7"/>
  <c r="D20" i="7"/>
  <c r="D21" i="7"/>
  <c r="D22" i="7"/>
  <c r="D24" i="7"/>
  <c r="D26" i="7"/>
  <c r="D27" i="7"/>
  <c r="B28" i="7"/>
  <c r="C28" i="7"/>
  <c r="D28" i="7"/>
  <c r="B33" i="7"/>
  <c r="C33" i="7"/>
  <c r="D33" i="7"/>
  <c r="B34" i="7"/>
  <c r="C34" i="7"/>
  <c r="D34" i="7"/>
  <c r="B35" i="7"/>
  <c r="C35" i="7"/>
  <c r="D35" i="7"/>
  <c r="B36" i="7"/>
  <c r="C36" i="7"/>
  <c r="D36" i="7"/>
  <c r="B37" i="7"/>
  <c r="C37" i="7"/>
  <c r="D37" i="7"/>
  <c r="B38" i="7"/>
  <c r="C38" i="7"/>
  <c r="D38" i="7"/>
  <c r="H7" i="6"/>
  <c r="I7" i="6"/>
  <c r="J7" i="6"/>
  <c r="Q7" i="6"/>
  <c r="R7" i="6"/>
  <c r="S7" i="6"/>
  <c r="Z7" i="6"/>
  <c r="AA7" i="6"/>
  <c r="AB7" i="6"/>
  <c r="AI7" i="6"/>
  <c r="AJ7" i="6"/>
  <c r="AK7" i="6"/>
  <c r="AL7" i="6"/>
  <c r="AM7" i="6"/>
  <c r="AN7" i="6"/>
  <c r="H8" i="6"/>
  <c r="I8" i="6"/>
  <c r="J8" i="6"/>
  <c r="Q8" i="6"/>
  <c r="R8" i="6"/>
  <c r="S8" i="6"/>
  <c r="Z8" i="6"/>
  <c r="AA8" i="6"/>
  <c r="AB8" i="6"/>
  <c r="AI8" i="6"/>
  <c r="AJ8" i="6"/>
  <c r="AK8" i="6"/>
  <c r="AL8" i="6"/>
  <c r="AM8" i="6"/>
  <c r="AN8" i="6"/>
  <c r="H9" i="6"/>
  <c r="I9" i="6"/>
  <c r="J9" i="6"/>
  <c r="Q9" i="6"/>
  <c r="R9" i="6"/>
  <c r="S9" i="6"/>
  <c r="Z9" i="6"/>
  <c r="AA9" i="6"/>
  <c r="AB9" i="6"/>
  <c r="AI9" i="6"/>
  <c r="AJ9" i="6"/>
  <c r="AK9" i="6"/>
  <c r="AL9" i="6"/>
  <c r="AM9" i="6"/>
  <c r="AN9" i="6"/>
  <c r="H10" i="6"/>
  <c r="I10" i="6"/>
  <c r="J10" i="6"/>
  <c r="Q10" i="6"/>
  <c r="R10" i="6"/>
  <c r="S10" i="6"/>
  <c r="Z10" i="6"/>
  <c r="AA10" i="6"/>
  <c r="AB10" i="6"/>
  <c r="AI10" i="6"/>
  <c r="AJ10" i="6"/>
  <c r="AK10" i="6"/>
  <c r="AL10" i="6"/>
  <c r="AM10" i="6"/>
  <c r="AN10" i="6"/>
  <c r="H11" i="6"/>
  <c r="I11" i="6"/>
  <c r="J11" i="6"/>
  <c r="Q11" i="6"/>
  <c r="R11" i="6"/>
  <c r="S11" i="6"/>
  <c r="Z11" i="6"/>
  <c r="AA11" i="6"/>
  <c r="AB11" i="6"/>
  <c r="AI11" i="6"/>
  <c r="AJ11" i="6"/>
  <c r="AK11" i="6"/>
  <c r="AL11" i="6"/>
  <c r="AM11" i="6"/>
  <c r="AN11" i="6"/>
  <c r="H12" i="6"/>
  <c r="I12" i="6"/>
  <c r="J12" i="6"/>
  <c r="Q12" i="6"/>
  <c r="R12" i="6"/>
  <c r="S12" i="6"/>
  <c r="Z12" i="6"/>
  <c r="AA12" i="6"/>
  <c r="AB12" i="6"/>
  <c r="AI12" i="6"/>
  <c r="AJ12" i="6"/>
  <c r="AK12" i="6"/>
  <c r="AL12" i="6"/>
  <c r="AM12" i="6"/>
  <c r="AN12" i="6"/>
  <c r="H14" i="6"/>
  <c r="I14" i="6"/>
  <c r="J14" i="6"/>
  <c r="Q14" i="6"/>
  <c r="R14" i="6"/>
  <c r="S14" i="6"/>
  <c r="Z14" i="6"/>
  <c r="AA14" i="6"/>
  <c r="AB14" i="6"/>
  <c r="AI14" i="6"/>
  <c r="AJ14" i="6"/>
  <c r="AK14" i="6"/>
  <c r="AL14" i="6"/>
  <c r="AM14" i="6"/>
  <c r="AN14" i="6"/>
  <c r="H15" i="6"/>
  <c r="I15" i="6"/>
  <c r="J15" i="6"/>
  <c r="Q15" i="6"/>
  <c r="R15" i="6"/>
  <c r="S15" i="6"/>
  <c r="Z15" i="6"/>
  <c r="AA15" i="6"/>
  <c r="AB15" i="6"/>
  <c r="AI15" i="6"/>
  <c r="AJ15" i="6"/>
  <c r="AK15" i="6"/>
  <c r="AL15" i="6"/>
  <c r="AM15" i="6"/>
  <c r="AN15" i="6"/>
  <c r="H16" i="6"/>
  <c r="I16" i="6"/>
  <c r="J16" i="6"/>
  <c r="Q16" i="6"/>
  <c r="R16" i="6"/>
  <c r="S16" i="6"/>
  <c r="Z16" i="6"/>
  <c r="AA16" i="6"/>
  <c r="AB16" i="6"/>
  <c r="AI16" i="6"/>
  <c r="AJ16" i="6"/>
  <c r="AK16" i="6"/>
  <c r="AL16" i="6"/>
  <c r="AM16" i="6"/>
  <c r="AN16" i="6"/>
  <c r="H18" i="6"/>
  <c r="I18" i="6"/>
  <c r="J18" i="6"/>
  <c r="Q18" i="6"/>
  <c r="R18" i="6"/>
  <c r="S18" i="6"/>
  <c r="Z18" i="6"/>
  <c r="AA18" i="6"/>
  <c r="AB18" i="6"/>
  <c r="AI18" i="6"/>
  <c r="AJ18" i="6"/>
  <c r="AK18" i="6"/>
  <c r="AL18" i="6"/>
  <c r="AM18" i="6"/>
  <c r="AN18" i="6"/>
  <c r="H19" i="6"/>
  <c r="I19" i="6"/>
  <c r="J19" i="6"/>
  <c r="Q19" i="6"/>
  <c r="R19" i="6"/>
  <c r="S19" i="6"/>
  <c r="Z19" i="6"/>
  <c r="AA19" i="6"/>
  <c r="AB19" i="6"/>
  <c r="AI19" i="6"/>
  <c r="AJ19" i="6"/>
  <c r="AK19" i="6"/>
  <c r="AL19" i="6"/>
  <c r="AM19" i="6"/>
  <c r="AN19" i="6"/>
  <c r="H20" i="6"/>
  <c r="I20" i="6"/>
  <c r="J20" i="6"/>
  <c r="Q20" i="6"/>
  <c r="R20" i="6"/>
  <c r="S20" i="6"/>
  <c r="Z20" i="6"/>
  <c r="AA20" i="6"/>
  <c r="AB20" i="6"/>
  <c r="AI20" i="6"/>
  <c r="AJ20" i="6"/>
  <c r="AK20" i="6"/>
  <c r="AL20" i="6"/>
  <c r="AM20" i="6"/>
  <c r="AN20" i="6"/>
  <c r="H21" i="6"/>
  <c r="I21" i="6"/>
  <c r="J21" i="6"/>
  <c r="Q21" i="6"/>
  <c r="R21" i="6"/>
  <c r="S21" i="6"/>
  <c r="Z21" i="6"/>
  <c r="AA21" i="6"/>
  <c r="AB21" i="6"/>
  <c r="AI21" i="6"/>
  <c r="AJ21" i="6"/>
  <c r="AK21" i="6"/>
  <c r="AL21" i="6"/>
  <c r="AM21" i="6"/>
  <c r="AN21" i="6"/>
  <c r="H23" i="6"/>
  <c r="I23" i="6"/>
  <c r="J23" i="6"/>
  <c r="Q23" i="6"/>
  <c r="R23" i="6"/>
  <c r="S23" i="6"/>
  <c r="Z23" i="6"/>
  <c r="AA23" i="6"/>
  <c r="AB23" i="6"/>
  <c r="AI23" i="6"/>
  <c r="AJ23" i="6"/>
  <c r="AK23" i="6"/>
  <c r="AL23" i="6"/>
  <c r="AM23" i="6"/>
  <c r="AN23" i="6"/>
  <c r="H24" i="6"/>
  <c r="I24" i="6"/>
  <c r="J24" i="6"/>
  <c r="Q24" i="6"/>
  <c r="R24" i="6"/>
  <c r="S24" i="6"/>
  <c r="Z24" i="6"/>
  <c r="AA24" i="6"/>
  <c r="AB24" i="6"/>
  <c r="AI24" i="6"/>
  <c r="AJ24" i="6"/>
  <c r="AK24" i="6"/>
  <c r="AL24" i="6"/>
  <c r="AM24" i="6"/>
  <c r="AN24" i="6"/>
  <c r="H25" i="6"/>
  <c r="I25" i="6"/>
  <c r="J25" i="6"/>
  <c r="Q25" i="6"/>
  <c r="R25" i="6"/>
  <c r="S25" i="6"/>
  <c r="Z25" i="6"/>
  <c r="AA25" i="6"/>
  <c r="AB25" i="6"/>
  <c r="AI25" i="6"/>
  <c r="AJ25" i="6"/>
  <c r="AK25" i="6"/>
  <c r="AL25" i="6"/>
  <c r="AM25" i="6"/>
  <c r="AN25" i="6"/>
  <c r="H26" i="6"/>
  <c r="I26" i="6"/>
  <c r="J26" i="6"/>
  <c r="Q26" i="6"/>
  <c r="R26" i="6"/>
  <c r="S26" i="6"/>
  <c r="Z26" i="6"/>
  <c r="AA26" i="6"/>
  <c r="AB26" i="6"/>
  <c r="AI26" i="6"/>
  <c r="AJ26" i="6"/>
  <c r="AK26" i="6"/>
  <c r="AL26" i="6"/>
  <c r="AM26" i="6"/>
  <c r="AN26" i="6"/>
  <c r="H27" i="6"/>
  <c r="I27" i="6"/>
  <c r="J27" i="6"/>
  <c r="Q27" i="6"/>
  <c r="R27" i="6"/>
  <c r="S27" i="6"/>
  <c r="Z27" i="6"/>
  <c r="AA27" i="6"/>
  <c r="AB27" i="6"/>
  <c r="AI27" i="6"/>
  <c r="AJ27" i="6"/>
  <c r="AK27" i="6"/>
  <c r="AL27" i="6"/>
  <c r="AM27" i="6"/>
  <c r="AN27" i="6"/>
  <c r="H29" i="6"/>
  <c r="I29" i="6"/>
  <c r="J29" i="6"/>
  <c r="Q29" i="6"/>
  <c r="R29" i="6"/>
  <c r="S29" i="6"/>
  <c r="Z29" i="6"/>
  <c r="AA29" i="6"/>
  <c r="AB29" i="6"/>
  <c r="AI29" i="6"/>
  <c r="AJ29" i="6"/>
  <c r="AK29" i="6"/>
  <c r="AL29" i="6"/>
  <c r="AM29" i="6"/>
  <c r="AN29" i="6"/>
  <c r="H30" i="6"/>
  <c r="I30" i="6"/>
  <c r="J30" i="6"/>
  <c r="Q30" i="6"/>
  <c r="R30" i="6"/>
  <c r="S30" i="6"/>
  <c r="Z30" i="6"/>
  <c r="AA30" i="6"/>
  <c r="AB30" i="6"/>
  <c r="AI30" i="6"/>
  <c r="AJ30" i="6"/>
  <c r="AK30" i="6"/>
  <c r="AL30" i="6"/>
  <c r="AM30" i="6"/>
  <c r="AN30" i="6"/>
  <c r="H31" i="6"/>
  <c r="I31" i="6"/>
  <c r="J31" i="6"/>
  <c r="Q31" i="6"/>
  <c r="R31" i="6"/>
  <c r="S31" i="6"/>
  <c r="Z31" i="6"/>
  <c r="AA31" i="6"/>
  <c r="AB31" i="6"/>
  <c r="AI31" i="6"/>
  <c r="AJ31" i="6"/>
  <c r="AK31" i="6"/>
  <c r="AL31" i="6"/>
  <c r="AM31" i="6"/>
  <c r="AN31" i="6"/>
  <c r="H32" i="6"/>
  <c r="I32" i="6"/>
  <c r="J32" i="6"/>
  <c r="Q32" i="6"/>
  <c r="S32" i="6"/>
  <c r="Z32" i="6"/>
  <c r="AA32" i="6"/>
  <c r="AB32" i="6"/>
  <c r="AI32" i="6"/>
  <c r="AJ32" i="6"/>
  <c r="AK32" i="6"/>
  <c r="AL32" i="6"/>
  <c r="AM32" i="6"/>
  <c r="AN32" i="6"/>
  <c r="H33" i="6"/>
  <c r="I33" i="6"/>
  <c r="J33" i="6"/>
  <c r="Q33" i="6"/>
  <c r="S33" i="6"/>
  <c r="Z33" i="6"/>
  <c r="AA33" i="6"/>
  <c r="AB33" i="6"/>
  <c r="AI33" i="6"/>
  <c r="AJ33" i="6"/>
  <c r="AK33" i="6"/>
  <c r="AL33" i="6"/>
  <c r="AM33" i="6"/>
  <c r="AN33" i="6"/>
  <c r="B34" i="6"/>
  <c r="C34" i="6"/>
  <c r="D34" i="6"/>
  <c r="E34" i="6"/>
  <c r="F34" i="6"/>
  <c r="G34" i="6"/>
  <c r="H34" i="6"/>
  <c r="I34" i="6"/>
  <c r="J34" i="6"/>
  <c r="K34" i="6"/>
  <c r="L34" i="6"/>
  <c r="M34" i="6"/>
  <c r="N34" i="6"/>
  <c r="O34" i="6"/>
  <c r="P34" i="6"/>
  <c r="Q34" i="6"/>
  <c r="R34" i="6"/>
  <c r="S34" i="6"/>
  <c r="T34" i="6"/>
  <c r="U34" i="6"/>
  <c r="V34" i="6"/>
  <c r="W34" i="6"/>
  <c r="X34" i="6"/>
  <c r="Y34" i="6"/>
  <c r="Z34" i="6"/>
  <c r="AA34" i="6"/>
  <c r="AB34" i="6"/>
  <c r="AC34" i="6"/>
  <c r="AD34" i="6"/>
  <c r="AE34" i="6"/>
  <c r="AF34" i="6"/>
  <c r="AG34" i="6"/>
  <c r="AH34" i="6"/>
  <c r="AI34" i="6"/>
  <c r="AJ34" i="6"/>
  <c r="AK34" i="6"/>
  <c r="AL34" i="6"/>
  <c r="AM34" i="6"/>
  <c r="AN34" i="6"/>
  <c r="B39" i="6"/>
  <c r="C39" i="6"/>
  <c r="D39" i="6"/>
  <c r="B40" i="6"/>
  <c r="C40" i="6"/>
  <c r="D40" i="6"/>
  <c r="B41" i="6"/>
  <c r="C41" i="6"/>
  <c r="D41" i="6"/>
  <c r="B42" i="6"/>
  <c r="C42" i="6"/>
  <c r="D42" i="6"/>
  <c r="B43" i="6"/>
  <c r="C43" i="6"/>
  <c r="D43" i="6"/>
  <c r="B44" i="6"/>
  <c r="C44" i="6"/>
  <c r="D44" i="6"/>
  <c r="H7" i="5"/>
  <c r="I7" i="5"/>
  <c r="J7" i="5"/>
  <c r="Q7" i="5"/>
  <c r="R7" i="5"/>
  <c r="S7" i="5"/>
  <c r="Z7" i="5"/>
  <c r="AA7" i="5"/>
  <c r="AB7" i="5"/>
  <c r="AI7" i="5"/>
  <c r="AJ7" i="5"/>
  <c r="AK7" i="5"/>
  <c r="AL7" i="5"/>
  <c r="AM7" i="5"/>
  <c r="AN7" i="5"/>
  <c r="H8" i="5"/>
  <c r="I8" i="5"/>
  <c r="J8" i="5"/>
  <c r="Q8" i="5"/>
  <c r="R8" i="5"/>
  <c r="S8" i="5"/>
  <c r="Z8" i="5"/>
  <c r="AA8" i="5"/>
  <c r="AB8" i="5"/>
  <c r="AI8" i="5"/>
  <c r="AJ8" i="5"/>
  <c r="AK8" i="5"/>
  <c r="AL8" i="5"/>
  <c r="AM8" i="5"/>
  <c r="AN8" i="5"/>
  <c r="H9" i="5"/>
  <c r="I9" i="5"/>
  <c r="J9" i="5"/>
  <c r="Q9" i="5"/>
  <c r="R9" i="5"/>
  <c r="S9" i="5"/>
  <c r="Z9" i="5"/>
  <c r="AA9" i="5"/>
  <c r="AB9" i="5"/>
  <c r="AI9" i="5"/>
  <c r="AJ9" i="5"/>
  <c r="AK9" i="5"/>
  <c r="AL9" i="5"/>
  <c r="AM9" i="5"/>
  <c r="AN9" i="5"/>
  <c r="H11" i="5"/>
  <c r="I11" i="5"/>
  <c r="J11" i="5"/>
  <c r="Q11" i="5"/>
  <c r="R11" i="5"/>
  <c r="S11" i="5"/>
  <c r="Z11" i="5"/>
  <c r="AA11" i="5"/>
  <c r="AB11" i="5"/>
  <c r="AI11" i="5"/>
  <c r="AJ11" i="5"/>
  <c r="AK11" i="5"/>
  <c r="AL11" i="5"/>
  <c r="AM11" i="5"/>
  <c r="AN11" i="5"/>
  <c r="H12" i="5"/>
  <c r="I12" i="5"/>
  <c r="J12" i="5"/>
  <c r="Q12" i="5"/>
  <c r="R12" i="5"/>
  <c r="S12" i="5"/>
  <c r="Z12" i="5"/>
  <c r="AA12" i="5"/>
  <c r="AB12" i="5"/>
  <c r="AI12" i="5"/>
  <c r="AJ12" i="5"/>
  <c r="AK12" i="5"/>
  <c r="AL12" i="5"/>
  <c r="AM12" i="5"/>
  <c r="AN12" i="5"/>
  <c r="H13" i="5"/>
  <c r="I13" i="5"/>
  <c r="J13" i="5"/>
  <c r="Q13" i="5"/>
  <c r="R13" i="5"/>
  <c r="S13" i="5"/>
  <c r="Z13" i="5"/>
  <c r="AA13" i="5"/>
  <c r="AB13" i="5"/>
  <c r="AI13" i="5"/>
  <c r="AJ13" i="5"/>
  <c r="AK13" i="5"/>
  <c r="AL13" i="5"/>
  <c r="AM13" i="5"/>
  <c r="AN13" i="5"/>
  <c r="H14" i="5"/>
  <c r="I14" i="5"/>
  <c r="J14" i="5"/>
  <c r="Q14" i="5"/>
  <c r="R14" i="5"/>
  <c r="S14" i="5"/>
  <c r="Z14" i="5"/>
  <c r="AA14" i="5"/>
  <c r="AB14" i="5"/>
  <c r="AI14" i="5"/>
  <c r="AJ14" i="5"/>
  <c r="AK14" i="5"/>
  <c r="AL14" i="5"/>
  <c r="AM14" i="5"/>
  <c r="AN14" i="5"/>
  <c r="H16" i="5"/>
  <c r="I16" i="5"/>
  <c r="J16" i="5"/>
  <c r="Q16" i="5"/>
  <c r="R16" i="5"/>
  <c r="S16" i="5"/>
  <c r="Z16" i="5"/>
  <c r="AA16" i="5"/>
  <c r="AB16" i="5"/>
  <c r="AI16" i="5"/>
  <c r="AJ16" i="5"/>
  <c r="AK16" i="5"/>
  <c r="AL16" i="5"/>
  <c r="AM16" i="5"/>
  <c r="AN16" i="5"/>
  <c r="H17" i="5"/>
  <c r="I17" i="5"/>
  <c r="J17" i="5"/>
  <c r="Q17" i="5"/>
  <c r="R17" i="5"/>
  <c r="S17" i="5"/>
  <c r="Z17" i="5"/>
  <c r="AA17" i="5"/>
  <c r="AB17" i="5"/>
  <c r="AI17" i="5"/>
  <c r="AJ17" i="5"/>
  <c r="AK17" i="5"/>
  <c r="AL17" i="5"/>
  <c r="AM17" i="5"/>
  <c r="AN17" i="5"/>
  <c r="H18" i="5"/>
  <c r="I18" i="5"/>
  <c r="J18" i="5"/>
  <c r="Q18" i="5"/>
  <c r="R18" i="5"/>
  <c r="S18" i="5"/>
  <c r="Z18" i="5"/>
  <c r="AA18" i="5"/>
  <c r="AB18" i="5"/>
  <c r="AI18" i="5"/>
  <c r="AJ18" i="5"/>
  <c r="AK18" i="5"/>
  <c r="AL18" i="5"/>
  <c r="AM18" i="5"/>
  <c r="AN18" i="5"/>
  <c r="H19" i="5"/>
  <c r="I19" i="5"/>
  <c r="J19" i="5"/>
  <c r="Q19" i="5"/>
  <c r="R19" i="5"/>
  <c r="S19" i="5"/>
  <c r="Z19" i="5"/>
  <c r="AA19" i="5"/>
  <c r="AB19" i="5"/>
  <c r="AI19" i="5"/>
  <c r="AJ19" i="5"/>
  <c r="AK19" i="5"/>
  <c r="AL19" i="5"/>
  <c r="AM19" i="5"/>
  <c r="AN19" i="5"/>
  <c r="H21" i="5"/>
  <c r="I21" i="5"/>
  <c r="J21" i="5"/>
  <c r="Q21" i="5"/>
  <c r="R21" i="5"/>
  <c r="S21" i="5"/>
  <c r="Z21" i="5"/>
  <c r="AA21" i="5"/>
  <c r="AB21" i="5"/>
  <c r="AI21" i="5"/>
  <c r="AJ21" i="5"/>
  <c r="AK21" i="5"/>
  <c r="AL21" i="5"/>
  <c r="AM21" i="5"/>
  <c r="AN21" i="5"/>
  <c r="H22" i="5"/>
  <c r="I22" i="5"/>
  <c r="J22" i="5"/>
  <c r="Q22" i="5"/>
  <c r="R22" i="5"/>
  <c r="S22" i="5"/>
  <c r="Z22" i="5"/>
  <c r="AA22" i="5"/>
  <c r="AB22" i="5"/>
  <c r="AI22" i="5"/>
  <c r="AJ22" i="5"/>
  <c r="AK22" i="5"/>
  <c r="AL22" i="5"/>
  <c r="AM22" i="5"/>
  <c r="AN22" i="5"/>
  <c r="H23" i="5"/>
  <c r="I23" i="5"/>
  <c r="J23" i="5"/>
  <c r="Q23" i="5"/>
  <c r="R23" i="5"/>
  <c r="S23" i="5"/>
  <c r="Z23" i="5"/>
  <c r="AA23" i="5"/>
  <c r="AB23" i="5"/>
  <c r="AI23" i="5"/>
  <c r="AJ23" i="5"/>
  <c r="AK23" i="5"/>
  <c r="AL23" i="5"/>
  <c r="AM23" i="5"/>
  <c r="AN23" i="5"/>
  <c r="H25" i="5"/>
  <c r="I25" i="5"/>
  <c r="J25" i="5"/>
  <c r="Q25" i="5"/>
  <c r="R25" i="5"/>
  <c r="S25" i="5"/>
  <c r="Z25" i="5"/>
  <c r="AA25" i="5"/>
  <c r="AB25" i="5"/>
  <c r="AI25" i="5"/>
  <c r="AJ25" i="5"/>
  <c r="AK25" i="5"/>
  <c r="AL25" i="5"/>
  <c r="AM25" i="5"/>
  <c r="AN25" i="5"/>
  <c r="H26" i="5"/>
  <c r="I26" i="5"/>
  <c r="J26" i="5"/>
  <c r="Q26" i="5"/>
  <c r="R26" i="5"/>
  <c r="S26" i="5"/>
  <c r="Z26" i="5"/>
  <c r="AA26" i="5"/>
  <c r="AB26" i="5"/>
  <c r="AI26" i="5"/>
  <c r="AJ26" i="5"/>
  <c r="AK26" i="5"/>
  <c r="AL26" i="5"/>
  <c r="AM26" i="5"/>
  <c r="AN26" i="5"/>
  <c r="H27" i="5"/>
  <c r="I27" i="5"/>
  <c r="J27" i="5"/>
  <c r="Q27" i="5"/>
  <c r="R27" i="5"/>
  <c r="S27" i="5"/>
  <c r="Z27" i="5"/>
  <c r="AA27" i="5"/>
  <c r="AB27" i="5"/>
  <c r="AI27" i="5"/>
  <c r="AJ27" i="5"/>
  <c r="AK27" i="5"/>
  <c r="AL27" i="5"/>
  <c r="AM27" i="5"/>
  <c r="AN27" i="5"/>
  <c r="B28" i="5"/>
  <c r="C28" i="5"/>
  <c r="D28" i="5"/>
  <c r="E28" i="5"/>
  <c r="F28" i="5"/>
  <c r="G28" i="5"/>
  <c r="H28" i="5"/>
  <c r="I28" i="5"/>
  <c r="J28" i="5"/>
  <c r="K28" i="5"/>
  <c r="L28" i="5"/>
  <c r="M28" i="5"/>
  <c r="N28" i="5"/>
  <c r="O28" i="5"/>
  <c r="P28" i="5"/>
  <c r="Q28" i="5"/>
  <c r="R28" i="5"/>
  <c r="S28" i="5"/>
  <c r="T28" i="5"/>
  <c r="U28" i="5"/>
  <c r="V28" i="5"/>
  <c r="W28" i="5"/>
  <c r="X28" i="5"/>
  <c r="Y28" i="5"/>
  <c r="Z28" i="5"/>
  <c r="AA28" i="5"/>
  <c r="AB28" i="5"/>
  <c r="AC28" i="5"/>
  <c r="AD28" i="5"/>
  <c r="AE28" i="5"/>
  <c r="AF28" i="5"/>
  <c r="AG28" i="5"/>
  <c r="AH28" i="5"/>
  <c r="AI28" i="5"/>
  <c r="AJ28" i="5"/>
  <c r="AK28" i="5"/>
  <c r="AL28" i="5"/>
  <c r="AM28" i="5"/>
  <c r="AN28" i="5"/>
  <c r="B33" i="5"/>
  <c r="C33" i="5"/>
  <c r="D33" i="5"/>
  <c r="B34" i="5"/>
  <c r="C34" i="5"/>
  <c r="D34" i="5"/>
  <c r="B35" i="5"/>
  <c r="C35" i="5"/>
  <c r="D35" i="5"/>
  <c r="B36" i="5"/>
  <c r="C36" i="5"/>
  <c r="D36" i="5"/>
  <c r="B37" i="5"/>
  <c r="C37" i="5"/>
  <c r="D37" i="5"/>
  <c r="B38" i="5"/>
  <c r="C38" i="5"/>
  <c r="D38" i="5"/>
  <c r="H7" i="4"/>
  <c r="I7" i="4"/>
  <c r="J7" i="4"/>
  <c r="Q7" i="4"/>
  <c r="R7" i="4"/>
  <c r="S7" i="4"/>
  <c r="Z7" i="4"/>
  <c r="AA7" i="4"/>
  <c r="AB7" i="4"/>
  <c r="AI7" i="4"/>
  <c r="AJ7" i="4"/>
  <c r="AK7" i="4"/>
  <c r="AL7" i="4"/>
  <c r="AM7" i="4"/>
  <c r="AN7" i="4"/>
  <c r="H8" i="4"/>
  <c r="I8" i="4"/>
  <c r="J8" i="4"/>
  <c r="Q8" i="4"/>
  <c r="R8" i="4"/>
  <c r="S8" i="4"/>
  <c r="Z8" i="4"/>
  <c r="AA8" i="4"/>
  <c r="AB8" i="4"/>
  <c r="AI8" i="4"/>
  <c r="AJ8" i="4"/>
  <c r="AK8" i="4"/>
  <c r="AL8" i="4"/>
  <c r="AM8" i="4"/>
  <c r="AN8" i="4"/>
  <c r="H10" i="4"/>
  <c r="I10" i="4"/>
  <c r="J10" i="4"/>
  <c r="Q10" i="4"/>
  <c r="R10" i="4"/>
  <c r="S10" i="4"/>
  <c r="Z10" i="4"/>
  <c r="AA10" i="4"/>
  <c r="AB10" i="4"/>
  <c r="AI10" i="4"/>
  <c r="AJ10" i="4"/>
  <c r="AK10" i="4"/>
  <c r="AL10" i="4"/>
  <c r="AM10" i="4"/>
  <c r="AN10" i="4"/>
  <c r="H11" i="4"/>
  <c r="I11" i="4"/>
  <c r="J11" i="4"/>
  <c r="Q11" i="4"/>
  <c r="R11" i="4"/>
  <c r="S11" i="4"/>
  <c r="Z11" i="4"/>
  <c r="AA11" i="4"/>
  <c r="AB11" i="4"/>
  <c r="AI11" i="4"/>
  <c r="AJ11" i="4"/>
  <c r="AK11" i="4"/>
  <c r="AL11" i="4"/>
  <c r="AM11" i="4"/>
  <c r="AN11" i="4"/>
  <c r="H13" i="4"/>
  <c r="I13" i="4"/>
  <c r="J13" i="4"/>
  <c r="Q13" i="4"/>
  <c r="R13" i="4"/>
  <c r="S13" i="4"/>
  <c r="Z13" i="4"/>
  <c r="AA13" i="4"/>
  <c r="AB13" i="4"/>
  <c r="AI13" i="4"/>
  <c r="AJ13" i="4"/>
  <c r="AK13" i="4"/>
  <c r="AL13" i="4"/>
  <c r="AM13" i="4"/>
  <c r="AN13" i="4"/>
  <c r="H14" i="4"/>
  <c r="I14" i="4"/>
  <c r="J14" i="4"/>
  <c r="Q14" i="4"/>
  <c r="R14" i="4"/>
  <c r="S14" i="4"/>
  <c r="Z14" i="4"/>
  <c r="AA14" i="4"/>
  <c r="AB14" i="4"/>
  <c r="AI14" i="4"/>
  <c r="AJ14" i="4"/>
  <c r="AK14" i="4"/>
  <c r="AL14" i="4"/>
  <c r="AM14" i="4"/>
  <c r="AN14" i="4"/>
  <c r="H16" i="4"/>
  <c r="I16" i="4"/>
  <c r="J16" i="4"/>
  <c r="Q16" i="4"/>
  <c r="R16" i="4"/>
  <c r="S16" i="4"/>
  <c r="Z16" i="4"/>
  <c r="AA16" i="4"/>
  <c r="AB16" i="4"/>
  <c r="AI16" i="4"/>
  <c r="AJ16" i="4"/>
  <c r="AK16" i="4"/>
  <c r="AL16" i="4"/>
  <c r="AM16" i="4"/>
  <c r="AN16" i="4"/>
  <c r="H17" i="4"/>
  <c r="I17" i="4"/>
  <c r="J17" i="4"/>
  <c r="Q17" i="4"/>
  <c r="R17" i="4"/>
  <c r="S17" i="4"/>
  <c r="Z17" i="4"/>
  <c r="AA17" i="4"/>
  <c r="AB17" i="4"/>
  <c r="AI17" i="4"/>
  <c r="AJ17" i="4"/>
  <c r="AK17" i="4"/>
  <c r="AL17" i="4"/>
  <c r="AM17" i="4"/>
  <c r="AN17" i="4"/>
  <c r="H18" i="4"/>
  <c r="I18" i="4"/>
  <c r="J18" i="4"/>
  <c r="Q18" i="4"/>
  <c r="R18" i="4"/>
  <c r="S18" i="4"/>
  <c r="Z18" i="4"/>
  <c r="AA18" i="4"/>
  <c r="AB18" i="4"/>
  <c r="AI18" i="4"/>
  <c r="AJ18" i="4"/>
  <c r="AK18" i="4"/>
  <c r="AL18" i="4"/>
  <c r="AM18" i="4"/>
  <c r="AN18" i="4"/>
  <c r="H19" i="4"/>
  <c r="I19" i="4"/>
  <c r="J19" i="4"/>
  <c r="Q19" i="4"/>
  <c r="R19" i="4"/>
  <c r="S19" i="4"/>
  <c r="Z19" i="4"/>
  <c r="AA19" i="4"/>
  <c r="AB19" i="4"/>
  <c r="AI19" i="4"/>
  <c r="AJ19" i="4"/>
  <c r="AK19" i="4"/>
  <c r="AL19" i="4"/>
  <c r="AM19" i="4"/>
  <c r="AN19" i="4"/>
  <c r="H20" i="4"/>
  <c r="I20" i="4"/>
  <c r="J20" i="4"/>
  <c r="Q20" i="4"/>
  <c r="R20" i="4"/>
  <c r="S20" i="4"/>
  <c r="Z20" i="4"/>
  <c r="AA20" i="4"/>
  <c r="AB20" i="4"/>
  <c r="AI20" i="4"/>
  <c r="AJ20" i="4"/>
  <c r="AK20" i="4"/>
  <c r="AL20" i="4"/>
  <c r="AM20" i="4"/>
  <c r="AN20" i="4"/>
  <c r="H22" i="4"/>
  <c r="I22" i="4"/>
  <c r="J22" i="4"/>
  <c r="Q22" i="4"/>
  <c r="R22" i="4"/>
  <c r="S22" i="4"/>
  <c r="Z22" i="4"/>
  <c r="AA22" i="4"/>
  <c r="AB22" i="4"/>
  <c r="AI22" i="4"/>
  <c r="AJ22" i="4"/>
  <c r="AK22" i="4"/>
  <c r="AL22" i="4"/>
  <c r="AM22" i="4"/>
  <c r="AN22" i="4"/>
  <c r="H23" i="4"/>
  <c r="I23" i="4"/>
  <c r="J23" i="4"/>
  <c r="Q23" i="4"/>
  <c r="R23" i="4"/>
  <c r="S23" i="4"/>
  <c r="Z23" i="4"/>
  <c r="AA23" i="4"/>
  <c r="AB23" i="4"/>
  <c r="AI23" i="4"/>
  <c r="AJ23" i="4"/>
  <c r="AK23" i="4"/>
  <c r="AL23" i="4"/>
  <c r="AM23" i="4"/>
  <c r="AN23" i="4"/>
  <c r="H24" i="4"/>
  <c r="I24" i="4"/>
  <c r="J24" i="4"/>
  <c r="Q24" i="4"/>
  <c r="R24" i="4"/>
  <c r="S24" i="4"/>
  <c r="Z24" i="4"/>
  <c r="AA24" i="4"/>
  <c r="AB24" i="4"/>
  <c r="AI24" i="4"/>
  <c r="AJ24" i="4"/>
  <c r="AK24" i="4"/>
  <c r="AL24" i="4"/>
  <c r="AM24" i="4"/>
  <c r="AN24" i="4"/>
  <c r="B25" i="4"/>
  <c r="C25" i="4"/>
  <c r="D25" i="4"/>
  <c r="E25" i="4"/>
  <c r="F25" i="4"/>
  <c r="G25" i="4"/>
  <c r="H25" i="4"/>
  <c r="I25" i="4"/>
  <c r="J25" i="4"/>
  <c r="K25" i="4"/>
  <c r="L25" i="4"/>
  <c r="M25" i="4"/>
  <c r="N25" i="4"/>
  <c r="O25" i="4"/>
  <c r="P25" i="4"/>
  <c r="Q25" i="4"/>
  <c r="R25" i="4"/>
  <c r="S25" i="4"/>
  <c r="T25" i="4"/>
  <c r="U25" i="4"/>
  <c r="V25" i="4"/>
  <c r="W25" i="4"/>
  <c r="X25" i="4"/>
  <c r="Y25" i="4"/>
  <c r="Z25" i="4"/>
  <c r="AA25" i="4"/>
  <c r="AB25" i="4"/>
  <c r="AC25" i="4"/>
  <c r="AD25" i="4"/>
  <c r="AE25" i="4"/>
  <c r="AF25" i="4"/>
  <c r="AG25" i="4"/>
  <c r="AH25" i="4"/>
  <c r="AI25" i="4"/>
  <c r="AJ25" i="4"/>
  <c r="AK25" i="4"/>
  <c r="AL25" i="4"/>
  <c r="AM25" i="4"/>
  <c r="AN25" i="4"/>
  <c r="C30" i="4"/>
  <c r="D30" i="4"/>
  <c r="B31" i="4"/>
  <c r="C31" i="4"/>
  <c r="D31" i="4"/>
  <c r="B32" i="4"/>
  <c r="C32" i="4"/>
  <c r="D32" i="4"/>
  <c r="B33" i="4"/>
  <c r="C33" i="4"/>
  <c r="D33" i="4"/>
  <c r="B34" i="4"/>
  <c r="C34" i="4"/>
  <c r="D34" i="4"/>
  <c r="B35" i="4"/>
  <c r="C35" i="4"/>
  <c r="D35" i="4"/>
  <c r="H7" i="3"/>
  <c r="I7" i="3"/>
  <c r="J7" i="3"/>
  <c r="Q7" i="3"/>
  <c r="R7" i="3"/>
  <c r="S7" i="3"/>
  <c r="Z7" i="3"/>
  <c r="AA7" i="3"/>
  <c r="AB7" i="3"/>
  <c r="AI7" i="3"/>
  <c r="AJ7" i="3"/>
  <c r="AK7" i="3"/>
  <c r="AL7" i="3"/>
  <c r="AM7" i="3"/>
  <c r="AN7" i="3"/>
  <c r="H8" i="3"/>
  <c r="I8" i="3"/>
  <c r="J8" i="3"/>
  <c r="Q8" i="3"/>
  <c r="R8" i="3"/>
  <c r="S8" i="3"/>
  <c r="Z8" i="3"/>
  <c r="AA8" i="3"/>
  <c r="AB8" i="3"/>
  <c r="AI8" i="3"/>
  <c r="AJ8" i="3"/>
  <c r="AK8" i="3"/>
  <c r="AL8" i="3"/>
  <c r="AM8" i="3"/>
  <c r="AN8" i="3"/>
  <c r="H9" i="3"/>
  <c r="I9" i="3"/>
  <c r="J9" i="3"/>
  <c r="Q9" i="3"/>
  <c r="R9" i="3"/>
  <c r="S9" i="3"/>
  <c r="Z9" i="3"/>
  <c r="AA9" i="3"/>
  <c r="AB9" i="3"/>
  <c r="AI9" i="3"/>
  <c r="AJ9" i="3"/>
  <c r="AK9" i="3"/>
  <c r="AL9" i="3"/>
  <c r="AM9" i="3"/>
  <c r="AN9" i="3"/>
  <c r="H10" i="3"/>
  <c r="I10" i="3"/>
  <c r="J10" i="3"/>
  <c r="Q10" i="3"/>
  <c r="R10" i="3"/>
  <c r="S10" i="3"/>
  <c r="Z10" i="3"/>
  <c r="AA10" i="3"/>
  <c r="AB10" i="3"/>
  <c r="AI10" i="3"/>
  <c r="AJ10" i="3"/>
  <c r="AK10" i="3"/>
  <c r="AL10" i="3"/>
  <c r="AM10" i="3"/>
  <c r="AN10" i="3"/>
  <c r="H11" i="3"/>
  <c r="I11" i="3"/>
  <c r="J11" i="3"/>
  <c r="Q11" i="3"/>
  <c r="R11" i="3"/>
  <c r="S11" i="3"/>
  <c r="Z11" i="3"/>
  <c r="AA11" i="3"/>
  <c r="AB11" i="3"/>
  <c r="AI11" i="3"/>
  <c r="AJ11" i="3"/>
  <c r="AK11" i="3"/>
  <c r="AL11" i="3"/>
  <c r="AM11" i="3"/>
  <c r="AN11" i="3"/>
  <c r="H13" i="3"/>
  <c r="I13" i="3"/>
  <c r="J13" i="3"/>
  <c r="Q13" i="3"/>
  <c r="R13" i="3"/>
  <c r="S13" i="3"/>
  <c r="Z13" i="3"/>
  <c r="AA13" i="3"/>
  <c r="AB13" i="3"/>
  <c r="AI13" i="3"/>
  <c r="AJ13" i="3"/>
  <c r="AK13" i="3"/>
  <c r="AL13" i="3"/>
  <c r="AM13" i="3"/>
  <c r="AN13" i="3"/>
  <c r="H14" i="3"/>
  <c r="I14" i="3"/>
  <c r="J14" i="3"/>
  <c r="Q14" i="3"/>
  <c r="R14" i="3"/>
  <c r="S14" i="3"/>
  <c r="Z14" i="3"/>
  <c r="AA14" i="3"/>
  <c r="AB14" i="3"/>
  <c r="AI14" i="3"/>
  <c r="AJ14" i="3"/>
  <c r="AK14" i="3"/>
  <c r="AL14" i="3"/>
  <c r="AM14" i="3"/>
  <c r="AN14" i="3"/>
  <c r="H15" i="3"/>
  <c r="I15" i="3"/>
  <c r="J15" i="3"/>
  <c r="Q15" i="3"/>
  <c r="R15" i="3"/>
  <c r="S15" i="3"/>
  <c r="Z15" i="3"/>
  <c r="AA15" i="3"/>
  <c r="AB15" i="3"/>
  <c r="AI15" i="3"/>
  <c r="AJ15" i="3"/>
  <c r="AK15" i="3"/>
  <c r="AL15" i="3"/>
  <c r="AM15" i="3"/>
  <c r="AN15" i="3"/>
  <c r="H17" i="3"/>
  <c r="I17" i="3"/>
  <c r="J17" i="3"/>
  <c r="Q17" i="3"/>
  <c r="R17" i="3"/>
  <c r="S17" i="3"/>
  <c r="Z17" i="3"/>
  <c r="AA17" i="3"/>
  <c r="AB17" i="3"/>
  <c r="AI17" i="3"/>
  <c r="AJ17" i="3"/>
  <c r="AK17" i="3"/>
  <c r="AL17" i="3"/>
  <c r="AM17" i="3"/>
  <c r="AN17" i="3"/>
  <c r="H18" i="3"/>
  <c r="I18" i="3"/>
  <c r="J18" i="3"/>
  <c r="Q18" i="3"/>
  <c r="R18" i="3"/>
  <c r="S18" i="3"/>
  <c r="Z18" i="3"/>
  <c r="AA18" i="3"/>
  <c r="AB18" i="3"/>
  <c r="AI18" i="3"/>
  <c r="AJ18" i="3"/>
  <c r="AK18" i="3"/>
  <c r="AL18" i="3"/>
  <c r="AM18" i="3"/>
  <c r="AN18" i="3"/>
  <c r="H19" i="3"/>
  <c r="I19" i="3"/>
  <c r="J19" i="3"/>
  <c r="Q19" i="3"/>
  <c r="R19" i="3"/>
  <c r="S19" i="3"/>
  <c r="Z19" i="3"/>
  <c r="AA19" i="3"/>
  <c r="AB19" i="3"/>
  <c r="AI19" i="3"/>
  <c r="AJ19" i="3"/>
  <c r="AK19" i="3"/>
  <c r="AL19" i="3"/>
  <c r="AM19" i="3"/>
  <c r="AN19" i="3"/>
  <c r="H20" i="3"/>
  <c r="I20" i="3"/>
  <c r="J20" i="3"/>
  <c r="Q20" i="3"/>
  <c r="R20" i="3"/>
  <c r="S20" i="3"/>
  <c r="Z20" i="3"/>
  <c r="AA20" i="3"/>
  <c r="AB20" i="3"/>
  <c r="AI20" i="3"/>
  <c r="AJ20" i="3"/>
  <c r="AK20" i="3"/>
  <c r="AL20" i="3"/>
  <c r="AM20" i="3"/>
  <c r="AN20" i="3"/>
  <c r="H22" i="3"/>
  <c r="I22" i="3"/>
  <c r="J22" i="3"/>
  <c r="Q22" i="3"/>
  <c r="R22" i="3"/>
  <c r="S22" i="3"/>
  <c r="Z22" i="3"/>
  <c r="AA22" i="3"/>
  <c r="AB22" i="3"/>
  <c r="AI22" i="3"/>
  <c r="AJ22" i="3"/>
  <c r="AK22" i="3"/>
  <c r="AL22" i="3"/>
  <c r="AM22" i="3"/>
  <c r="AN22" i="3"/>
  <c r="H23" i="3"/>
  <c r="I23" i="3"/>
  <c r="J23" i="3"/>
  <c r="Q23" i="3"/>
  <c r="R23" i="3"/>
  <c r="S23" i="3"/>
  <c r="Z23" i="3"/>
  <c r="AA23" i="3"/>
  <c r="AB23" i="3"/>
  <c r="AI23" i="3"/>
  <c r="AJ23" i="3"/>
  <c r="AK23" i="3"/>
  <c r="AL23" i="3"/>
  <c r="AM23" i="3"/>
  <c r="AN23" i="3"/>
  <c r="H24" i="3"/>
  <c r="I24" i="3"/>
  <c r="J24" i="3"/>
  <c r="Q24" i="3"/>
  <c r="R24" i="3"/>
  <c r="S24" i="3"/>
  <c r="Z24" i="3"/>
  <c r="AA24" i="3"/>
  <c r="AB24" i="3"/>
  <c r="AI24" i="3"/>
  <c r="AJ24" i="3"/>
  <c r="AK24" i="3"/>
  <c r="AL24" i="3"/>
  <c r="AM24" i="3"/>
  <c r="AN24" i="3"/>
  <c r="B25" i="3"/>
  <c r="C25" i="3"/>
  <c r="D25" i="3"/>
  <c r="E25" i="3"/>
  <c r="F25" i="3"/>
  <c r="G25" i="3"/>
  <c r="H25" i="3"/>
  <c r="I25" i="3"/>
  <c r="J25" i="3"/>
  <c r="K25" i="3"/>
  <c r="L25" i="3"/>
  <c r="M25" i="3"/>
  <c r="N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B30" i="3"/>
  <c r="C30" i="3"/>
  <c r="D30" i="3"/>
  <c r="B31" i="3"/>
  <c r="C31" i="3"/>
  <c r="D31" i="3"/>
  <c r="B32" i="3"/>
  <c r="C32" i="3"/>
  <c r="D32" i="3"/>
  <c r="B33" i="3"/>
  <c r="C33" i="3"/>
  <c r="D33" i="3"/>
  <c r="B34" i="3"/>
  <c r="C34" i="3"/>
  <c r="D34" i="3"/>
  <c r="B22" i="2"/>
  <c r="R16" i="2"/>
  <c r="AA16" i="2"/>
  <c r="AJ16" i="2"/>
  <c r="AM16" i="2"/>
  <c r="I14" i="2"/>
  <c r="R14" i="2"/>
  <c r="AA14" i="2"/>
  <c r="AJ14" i="2"/>
  <c r="AM14" i="2"/>
  <c r="I15" i="2"/>
  <c r="R15" i="2"/>
  <c r="AA15" i="2"/>
  <c r="AJ15" i="2"/>
  <c r="AM15" i="2"/>
  <c r="I17" i="2"/>
  <c r="R17" i="2"/>
  <c r="AA17" i="2"/>
  <c r="AJ17" i="2"/>
  <c r="AM17" i="2"/>
  <c r="C29" i="2"/>
  <c r="I7" i="2"/>
  <c r="R7" i="2"/>
  <c r="AA7" i="2"/>
  <c r="AJ7" i="2"/>
  <c r="AM7" i="2"/>
  <c r="I8" i="2"/>
  <c r="R8" i="2"/>
  <c r="AA8" i="2"/>
  <c r="AJ8" i="2"/>
  <c r="AM8" i="2"/>
  <c r="I9" i="2"/>
  <c r="R9" i="2"/>
  <c r="AA9" i="2"/>
  <c r="AJ9" i="2"/>
  <c r="AM9" i="2"/>
  <c r="C27" i="2"/>
  <c r="I11" i="2"/>
  <c r="R11" i="2"/>
  <c r="AA11" i="2"/>
  <c r="AJ11" i="2"/>
  <c r="AM11" i="2"/>
  <c r="I12" i="2"/>
  <c r="R12" i="2"/>
  <c r="AA12" i="2"/>
  <c r="AJ12" i="2"/>
  <c r="AM12" i="2"/>
  <c r="C28" i="2"/>
  <c r="I19" i="2"/>
  <c r="R19" i="2"/>
  <c r="AA19" i="2"/>
  <c r="AJ19" i="2"/>
  <c r="AM19" i="2"/>
  <c r="I20" i="2"/>
  <c r="R20" i="2"/>
  <c r="AA20" i="2"/>
  <c r="AJ20" i="2"/>
  <c r="AM20" i="2"/>
  <c r="I21" i="2"/>
  <c r="R21" i="2"/>
  <c r="AA21" i="2"/>
  <c r="AJ21" i="2"/>
  <c r="AM21" i="2"/>
  <c r="C30" i="2"/>
  <c r="C31" i="2"/>
  <c r="H7" i="2"/>
  <c r="Q7" i="2"/>
  <c r="Z7" i="2"/>
  <c r="AI7" i="2"/>
  <c r="AL7" i="2"/>
  <c r="H8" i="2"/>
  <c r="Q8" i="2"/>
  <c r="Z8" i="2"/>
  <c r="AI8" i="2"/>
  <c r="AL8" i="2"/>
  <c r="H9" i="2"/>
  <c r="Q9" i="2"/>
  <c r="Z9" i="2"/>
  <c r="AI9" i="2"/>
  <c r="AL9" i="2"/>
  <c r="B27" i="2"/>
  <c r="H11" i="2"/>
  <c r="Q11" i="2"/>
  <c r="Z11" i="2"/>
  <c r="AI11" i="2"/>
  <c r="AL11" i="2"/>
  <c r="H12" i="2"/>
  <c r="Q12" i="2"/>
  <c r="Z12" i="2"/>
  <c r="AI12" i="2"/>
  <c r="AL12" i="2"/>
  <c r="B28" i="2"/>
  <c r="H14" i="2"/>
  <c r="Q14" i="2"/>
  <c r="Z14" i="2"/>
  <c r="AI14" i="2"/>
  <c r="AL14" i="2"/>
  <c r="H15" i="2"/>
  <c r="Q15" i="2"/>
  <c r="Z15" i="2"/>
  <c r="AI15" i="2"/>
  <c r="AL15" i="2"/>
  <c r="H16" i="2"/>
  <c r="Q16" i="2"/>
  <c r="Z16" i="2"/>
  <c r="AI16" i="2"/>
  <c r="AL16" i="2"/>
  <c r="H17" i="2"/>
  <c r="Q17" i="2"/>
  <c r="Z17" i="2"/>
  <c r="AI17" i="2"/>
  <c r="AL17" i="2"/>
  <c r="B29" i="2"/>
  <c r="H19" i="2"/>
  <c r="Q19" i="2"/>
  <c r="Z19" i="2"/>
  <c r="AI19" i="2"/>
  <c r="AL19" i="2"/>
  <c r="H20" i="2"/>
  <c r="Q20" i="2"/>
  <c r="Z20" i="2"/>
  <c r="AI20" i="2"/>
  <c r="AL20" i="2"/>
  <c r="H21" i="2"/>
  <c r="Q21" i="2"/>
  <c r="Z21" i="2"/>
  <c r="AI21" i="2"/>
  <c r="AL21" i="2"/>
  <c r="B30" i="2"/>
  <c r="B31" i="2"/>
  <c r="AM22" i="2"/>
  <c r="AL22" i="2"/>
  <c r="AN22" i="2"/>
  <c r="AN21" i="2"/>
  <c r="AN20" i="2"/>
  <c r="AN19" i="2"/>
  <c r="AN17" i="2"/>
  <c r="AN16" i="2"/>
  <c r="AN15" i="2"/>
  <c r="AN14" i="2"/>
  <c r="AN12" i="2"/>
  <c r="AN11" i="2"/>
  <c r="AN9" i="2"/>
  <c r="AN8" i="2"/>
  <c r="AN7" i="2"/>
  <c r="D31" i="2"/>
  <c r="D30" i="2"/>
  <c r="D29" i="2"/>
  <c r="D28" i="2"/>
  <c r="D27" i="2"/>
  <c r="AK21" i="2"/>
  <c r="AK20" i="2"/>
  <c r="AK19" i="2"/>
  <c r="AK17" i="2"/>
  <c r="AK16" i="2"/>
  <c r="AK15" i="2"/>
  <c r="AK14" i="2"/>
  <c r="AK12" i="2"/>
  <c r="AK11" i="2"/>
  <c r="AK9" i="2"/>
  <c r="AK8" i="2"/>
  <c r="AK7" i="2"/>
  <c r="AB21" i="2"/>
  <c r="AB20" i="2"/>
  <c r="AB19" i="2"/>
  <c r="AB16" i="2"/>
  <c r="AB17" i="2"/>
  <c r="AB15" i="2"/>
  <c r="AB14" i="2"/>
  <c r="AB12" i="2"/>
  <c r="AB11" i="2"/>
  <c r="AB9" i="2"/>
  <c r="AB8" i="2"/>
  <c r="AB7" i="2"/>
  <c r="S8" i="2"/>
  <c r="S7" i="2"/>
  <c r="S9" i="2"/>
  <c r="S11" i="2"/>
  <c r="S12" i="2"/>
  <c r="S14" i="2"/>
  <c r="S15" i="2"/>
  <c r="S16" i="2"/>
  <c r="S17" i="2"/>
  <c r="S19" i="2"/>
  <c r="S20" i="2"/>
  <c r="S21" i="2"/>
  <c r="S22" i="2"/>
  <c r="Q22" i="2"/>
  <c r="R22" i="2"/>
  <c r="J21" i="2"/>
  <c r="J20" i="2"/>
  <c r="J19" i="2"/>
  <c r="J17" i="2"/>
  <c r="J16" i="2"/>
  <c r="J15" i="2"/>
  <c r="J14" i="2"/>
  <c r="J12" i="2"/>
  <c r="J11" i="2"/>
  <c r="J9" i="2"/>
  <c r="J8" i="2"/>
  <c r="J7" i="2"/>
  <c r="AK22" i="2"/>
  <c r="AJ22" i="2"/>
  <c r="AI22" i="2"/>
  <c r="AH22" i="2"/>
  <c r="AF22" i="2"/>
  <c r="AD22" i="2"/>
  <c r="AB22" i="2"/>
  <c r="AA22" i="2"/>
  <c r="Z22" i="2"/>
  <c r="Y22" i="2"/>
  <c r="W22" i="2"/>
  <c r="U22" i="2"/>
  <c r="P22" i="2"/>
  <c r="N22" i="2"/>
  <c r="L22" i="2"/>
  <c r="J22" i="2"/>
  <c r="I22" i="2"/>
  <c r="H22" i="2"/>
  <c r="G22" i="2"/>
  <c r="E22" i="2"/>
  <c r="C22" i="2"/>
  <c r="D22" i="2"/>
  <c r="F22" i="2"/>
  <c r="K22" i="2"/>
  <c r="M22" i="2"/>
  <c r="O22" i="2"/>
  <c r="T22" i="2"/>
  <c r="V22" i="2"/>
  <c r="X22" i="2"/>
  <c r="AC22" i="2"/>
  <c r="AE22" i="2"/>
  <c r="AG22" i="2"/>
</calcChain>
</file>

<file path=xl/sharedStrings.xml><?xml version="1.0" encoding="utf-8"?>
<sst xmlns="http://schemas.openxmlformats.org/spreadsheetml/2006/main" count="521" uniqueCount="175">
  <si>
    <t>TOTAL</t>
  </si>
  <si>
    <t>PRODUCT/MARKET FIT</t>
  </si>
  <si>
    <t>Paid research</t>
  </si>
  <si>
    <t>Competitive analysis</t>
  </si>
  <si>
    <t>Focus groups</t>
  </si>
  <si>
    <t>PRODUCT TESTING</t>
  </si>
  <si>
    <t>User testing sessions</t>
  </si>
  <si>
    <t>Testing software</t>
  </si>
  <si>
    <t>PRODUCT RELEASES</t>
  </si>
  <si>
    <t>Product management/release software</t>
  </si>
  <si>
    <t>Launch event</t>
  </si>
  <si>
    <t>Paid advertising</t>
  </si>
  <si>
    <t>PR</t>
  </si>
  <si>
    <t>White papers</t>
  </si>
  <si>
    <t>Case studies</t>
  </si>
  <si>
    <t>Product demo videos</t>
  </si>
  <si>
    <t>CONTENT</t>
  </si>
  <si>
    <t>PRODUCT MARKETING BUDGET</t>
  </si>
  <si>
    <t>Q1</t>
  </si>
  <si>
    <t>Q2</t>
  </si>
  <si>
    <t>Q3</t>
  </si>
  <si>
    <t>Q4</t>
  </si>
  <si>
    <t>Budget</t>
  </si>
  <si>
    <t>Actual</t>
  </si>
  <si>
    <t>Amount Left</t>
  </si>
  <si>
    <t>Year-to-Date Summary</t>
  </si>
  <si>
    <t>PRODUCT / MARKET FIT</t>
  </si>
  <si>
    <t>Jan-YY</t>
  </si>
  <si>
    <t>Feb-YY</t>
  </si>
  <si>
    <t>Mar-YY</t>
  </si>
  <si>
    <t>Apr-YY</t>
  </si>
  <si>
    <t>May-YY</t>
  </si>
  <si>
    <t>June-YY</t>
  </si>
  <si>
    <t>July-YY</t>
  </si>
  <si>
    <t>Aug-YY</t>
  </si>
  <si>
    <t>Sept-YY</t>
  </si>
  <si>
    <t>Oct-YY</t>
  </si>
  <si>
    <t>Nov-YY</t>
  </si>
  <si>
    <t>Dec-YY</t>
  </si>
  <si>
    <r>
      <rPr>
        <b/>
        <i/>
        <sz val="20"/>
        <color rgb="FF2A3D52"/>
        <rFont val="Avenir Next Regular"/>
      </rPr>
      <t>(Insert Year Here)</t>
    </r>
    <r>
      <rPr>
        <b/>
        <sz val="20"/>
        <color rgb="FF2A3D52"/>
        <rFont val="Avenir Next Regular"/>
      </rPr>
      <t xml:space="preserve"> Total</t>
    </r>
  </si>
  <si>
    <t>MARKETING BUDGET TEMPLATE</t>
  </si>
  <si>
    <t>FREELANCERS</t>
  </si>
  <si>
    <t>SERVICES</t>
  </si>
  <si>
    <t>PUBLISHING TOOLS</t>
  </si>
  <si>
    <t>SOFTWARE</t>
  </si>
  <si>
    <t>Developers</t>
  </si>
  <si>
    <t>Designers</t>
  </si>
  <si>
    <t>Writers</t>
  </si>
  <si>
    <t>Content curation (e.g. Curata)</t>
  </si>
  <si>
    <t>Licensed/syndicated content (e.g. NewsCred)</t>
  </si>
  <si>
    <t>Stock photography subscription (e.g. ThinkStock)</t>
  </si>
  <si>
    <t>Storage/file-sharing (e.g. Box)</t>
  </si>
  <si>
    <t>Premium content platform (e.g. Vimeo Pro)</t>
  </si>
  <si>
    <t>Landing page/CTA system (e.g. HubSpot)</t>
  </si>
  <si>
    <t>Blogging platform (e.g. HubSpot)</t>
  </si>
  <si>
    <t>Webinar hosting (e.g. WebEx)</t>
  </si>
  <si>
    <t>Marketing automation (e.g. HubSpot)</t>
  </si>
  <si>
    <t>Analytics (e.g. TrackMaven)</t>
  </si>
  <si>
    <t>Project management (e.g. Basecamp)</t>
  </si>
  <si>
    <t>Design (e.g. InDesign)</t>
  </si>
  <si>
    <t>2019 Total</t>
  </si>
  <si>
    <t>CONTENT BUDGET</t>
  </si>
  <si>
    <t>LEAD GENERATION</t>
  </si>
  <si>
    <t>SOCIAL</t>
  </si>
  <si>
    <t>AFFILIATE</t>
  </si>
  <si>
    <t>DISPLAY &amp; RETARGETING</t>
  </si>
  <si>
    <t>SEARCH</t>
  </si>
  <si>
    <t>Dedicated email send - CPL (cost per lead)</t>
  </si>
  <si>
    <t>Dedicated email send - fixed cost</t>
  </si>
  <si>
    <t>Content discovery platform (e.g. Outbrain)</t>
  </si>
  <si>
    <t>Instagram Ads</t>
  </si>
  <si>
    <t>Pinterest Promoted Pins</t>
  </si>
  <si>
    <t>LinkedIn Ads</t>
  </si>
  <si>
    <t>Twitter Ads</t>
  </si>
  <si>
    <t>Facebook Ads</t>
  </si>
  <si>
    <t>CPM</t>
  </si>
  <si>
    <t>CPC</t>
  </si>
  <si>
    <r>
      <rPr>
        <b/>
        <i/>
        <sz val="20"/>
        <color rgb="FF2A3D52"/>
        <rFont val="Calibri"/>
        <family val="2"/>
        <scheme val="minor"/>
      </rPr>
      <t xml:space="preserve">(Insert Year Here) </t>
    </r>
    <r>
      <rPr>
        <b/>
        <sz val="20"/>
        <color rgb="FF2A3D52"/>
        <rFont val="Calibri"/>
        <family val="2"/>
        <scheme val="minor"/>
      </rPr>
      <t>Total</t>
    </r>
  </si>
  <si>
    <t>PAID ADVERTISING BUDGET</t>
  </si>
  <si>
    <t>AGENCY</t>
  </si>
  <si>
    <t>MEDIA RELATIONS / AWARDS</t>
  </si>
  <si>
    <t>EVENTS / TRADESHOWS</t>
  </si>
  <si>
    <t>SUBSCRIPTIONS</t>
  </si>
  <si>
    <t>Other</t>
  </si>
  <si>
    <t>Expenses</t>
  </si>
  <si>
    <t>Retainer fees</t>
  </si>
  <si>
    <t>Award entry fees</t>
  </si>
  <si>
    <t>Gifts</t>
  </si>
  <si>
    <t>Dinners</t>
  </si>
  <si>
    <t>Meals</t>
  </si>
  <si>
    <t>Accommodations</t>
  </si>
  <si>
    <t>Transportation</t>
  </si>
  <si>
    <t>Admission</t>
  </si>
  <si>
    <t>Guest posts</t>
  </si>
  <si>
    <t>Reports</t>
  </si>
  <si>
    <t>Newsletters</t>
  </si>
  <si>
    <t>Press releases</t>
  </si>
  <si>
    <t>Reputation monitoring software (e.g. Vendasta)</t>
  </si>
  <si>
    <t>Research/contact service (e.g. Cision)</t>
  </si>
  <si>
    <t>Press release service (e.g. PRWeb)</t>
  </si>
  <si>
    <t>PUBLIC RELATIONS BUDGET</t>
  </si>
  <si>
    <t>MISCELLANEOUS</t>
  </si>
  <si>
    <t>OUTSOURCING</t>
  </si>
  <si>
    <t>EQUIPMENT RENTALS / PURCHASES</t>
  </si>
  <si>
    <t>HARDWARE</t>
  </si>
  <si>
    <t>Swag</t>
  </si>
  <si>
    <t>Supplies (e.g. sketchpads, stencils)</t>
  </si>
  <si>
    <t>Travel (e.g. for on-site video shoots)</t>
  </si>
  <si>
    <t>Printing (e.g. posters, business cards)</t>
  </si>
  <si>
    <t>Premium fonts/typefaces</t>
  </si>
  <si>
    <t>Actors</t>
  </si>
  <si>
    <t>Voiceover work</t>
  </si>
  <si>
    <t>Crowdsourced work (e.g. 99designs)</t>
  </si>
  <si>
    <t>Freelance video work</t>
  </si>
  <si>
    <t>Freelance design work</t>
  </si>
  <si>
    <t>Lighting</t>
  </si>
  <si>
    <t>Microphone</t>
  </si>
  <si>
    <t>Tripod</t>
  </si>
  <si>
    <t>Camera</t>
  </si>
  <si>
    <t>SD cards/external hard drives</t>
  </si>
  <si>
    <t>HD display</t>
  </si>
  <si>
    <t>Graphics-optimized computer (e.g. MacBook Pro)</t>
  </si>
  <si>
    <t>Prototyping (e.g. InVision)</t>
  </si>
  <si>
    <t>Wireframing (e.g. Balsamiq)</t>
  </si>
  <si>
    <t>Animation (e.g. After Effects)</t>
  </si>
  <si>
    <t>Video editing (e.g. Premiere)</t>
  </si>
  <si>
    <t>Design/photo editing (e.g. Photoshop, Illustrator, InDesign)</t>
  </si>
  <si>
    <r>
      <rPr>
        <b/>
        <i/>
        <sz val="20"/>
        <color rgb="FF2A3D52"/>
        <rFont val="Avenir Next Regular"/>
      </rPr>
      <t>(Insert Year Here)</t>
    </r>
    <r>
      <rPr>
        <b/>
        <sz val="20"/>
        <color rgb="FF2A3D52"/>
        <rFont val="Avenir Next Regular"/>
      </rPr>
      <t>Total</t>
    </r>
  </si>
  <si>
    <t>BRANDING &amp; CREATIVE BUDGET</t>
  </si>
  <si>
    <t>*provided by HubSpot. Click here to learn more!</t>
  </si>
  <si>
    <t>EXISTING CONTENT MIGRATION</t>
  </si>
  <si>
    <t>TESTING</t>
  </si>
  <si>
    <t>CONTENT &amp; DESIGN</t>
  </si>
  <si>
    <t>BASICS</t>
  </si>
  <si>
    <t>Expense Summary</t>
  </si>
  <si>
    <t>Website and landing page migration*</t>
  </si>
  <si>
    <t>Blog migration*</t>
  </si>
  <si>
    <t>UX testing</t>
  </si>
  <si>
    <t>Style sheets and templates</t>
  </si>
  <si>
    <t>Advanced customization</t>
  </si>
  <si>
    <t>Copy editing</t>
  </si>
  <si>
    <t>Copy writing</t>
  </si>
  <si>
    <t>SEO strategy and redirects</t>
  </si>
  <si>
    <t>Mobile/responsive design*</t>
  </si>
  <si>
    <t>Images and custom graphics</t>
  </si>
  <si>
    <t>Wireframes</t>
  </si>
  <si>
    <t>Analytics*</t>
  </si>
  <si>
    <t>Landing Pages*</t>
  </si>
  <si>
    <t>Blog*</t>
  </si>
  <si>
    <t>CMS*</t>
  </si>
  <si>
    <t>Hosting*</t>
  </si>
  <si>
    <t>Domain name</t>
  </si>
  <si>
    <t>WEBSITE REDESIGN BUDGET</t>
  </si>
  <si>
    <t>PROMOTION</t>
  </si>
  <si>
    <t>PROGRAM</t>
  </si>
  <si>
    <t>REFRESHMENTS</t>
  </si>
  <si>
    <t>VENUE</t>
  </si>
  <si>
    <t>Stationary/pens/pencils</t>
  </si>
  <si>
    <t>Swag (stickers, keychains, etc.)</t>
  </si>
  <si>
    <t>Printed agendas/programs</t>
  </si>
  <si>
    <t>Name tags/badges</t>
  </si>
  <si>
    <t>Special offers/giveaways</t>
  </si>
  <si>
    <t>Web development</t>
  </si>
  <si>
    <t>Presenter/performer accommodations</t>
  </si>
  <si>
    <t>Presenter/performer travel</t>
  </si>
  <si>
    <t>Performers</t>
  </si>
  <si>
    <t>Presenters</t>
  </si>
  <si>
    <t>Drinks</t>
  </si>
  <si>
    <t>Food</t>
  </si>
  <si>
    <t>Signage</t>
  </si>
  <si>
    <t>Decorations</t>
  </si>
  <si>
    <t>Equipment rentals (speakers, microphones, etc.)</t>
  </si>
  <si>
    <t>Furniture rentals</t>
  </si>
  <si>
    <t>Room/hall rental</t>
  </si>
  <si>
    <r>
      <t xml:space="preserve">EVENT BUDGET: </t>
    </r>
    <r>
      <rPr>
        <i/>
        <sz val="20"/>
        <color rgb="FF2A3D52"/>
        <rFont val="Avenir Next Regular"/>
      </rPr>
      <t>(Enter Event Name Here)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</si>
</sst>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164" formatCode="&quot;$&quot;#,##0"/>
    <numFmt numFmtId="165" formatCode="&quot;$&quot;#,##0.00"/>
    <numFmt numFmtId="166" formatCode="&quot;$&quot;#,##0.00;[Red]\-&quot;$&quot;#,##0.00"/>
  </numFmts>
  <fonts count="25">
    <font>
      <sz val="11"/>
      <color theme="1"/>
      <name val="Calibri"/>
      <family val="2"/>
      <scheme val="minor"/>
    </font>
    <font>
      <sz val="11"/>
      <color rgb="FF2A3D52"/>
      <name val="Avenir Next Regular"/>
    </font>
    <font>
      <b/>
      <sz val="20"/>
      <color rgb="FF2A3D52"/>
      <name val="Avenir Next Regular"/>
    </font>
    <font>
      <b/>
      <sz val="24"/>
      <color rgb="FF2A3D52"/>
      <name val="Avenir Next Regular"/>
    </font>
    <font>
      <b/>
      <sz val="11"/>
      <color rgb="FF2A3D52"/>
      <name val="Avenir Next Regular"/>
    </font>
    <font>
      <b/>
      <i/>
      <sz val="20"/>
      <color rgb="FF2A3D52"/>
      <name val="Avenir Next Regular"/>
    </font>
    <font>
      <sz val="20"/>
      <color rgb="FF2A3D52"/>
      <name val="Avenir Next Regular"/>
    </font>
    <font>
      <b/>
      <sz val="14"/>
      <color rgb="FF2A3D52"/>
      <name val="Avenir Next Regular"/>
    </font>
    <font>
      <sz val="14"/>
      <color rgb="FF2A3D52"/>
      <name val="Avenir Next Regular"/>
    </font>
    <font>
      <b/>
      <sz val="18"/>
      <color rgb="FF2A3D52"/>
      <name val="Avenir Next Regular"/>
    </font>
    <font>
      <sz val="11"/>
      <color rgb="FF2A3D52"/>
      <name val="Calibri"/>
      <family val="2"/>
      <scheme val="minor"/>
    </font>
    <font>
      <b/>
      <sz val="11"/>
      <color rgb="FF2A3D52"/>
      <name val="Calibri"/>
      <family val="2"/>
      <scheme val="minor"/>
    </font>
    <font>
      <b/>
      <sz val="14"/>
      <color rgb="FF2A3D52"/>
      <name val="Calibri"/>
      <family val="2"/>
      <scheme val="minor"/>
    </font>
    <font>
      <b/>
      <sz val="18"/>
      <color rgb="FF2A3D52"/>
      <name val="Calibri"/>
      <family val="2"/>
      <scheme val="minor"/>
    </font>
    <font>
      <sz val="14"/>
      <color rgb="FF2A3D52"/>
      <name val="Calibri"/>
      <family val="2"/>
      <scheme val="minor"/>
    </font>
    <font>
      <b/>
      <sz val="20"/>
      <color rgb="FF2A3D52"/>
      <name val="Calibri"/>
      <family val="2"/>
      <scheme val="minor"/>
    </font>
    <font>
      <sz val="11"/>
      <color rgb="FF2A3D52"/>
      <name val="Calibri"/>
      <family val="2"/>
    </font>
    <font>
      <sz val="20"/>
      <color rgb="FF2A3D52"/>
      <name val="Calibri"/>
      <family val="2"/>
      <scheme val="minor"/>
    </font>
    <font>
      <b/>
      <sz val="24"/>
      <color rgb="FF2A3D52"/>
      <name val="Calibri"/>
      <family val="2"/>
      <scheme val="minor"/>
    </font>
    <font>
      <b/>
      <i/>
      <sz val="20"/>
      <color rgb="FF2A3D52"/>
      <name val="Calibri"/>
      <family val="2"/>
      <scheme val="minor"/>
    </font>
    <font>
      <sz val="12"/>
      <color rgb="FF0061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4"/>
      <color rgb="FF2A3D52"/>
      <name val="Calibri"/>
      <family val="2"/>
      <scheme val="minor"/>
    </font>
    <font>
      <i/>
      <sz val="20"/>
      <color rgb="FF2A3D52"/>
      <name val="Avenir Next Regular"/>
    </font>
    <font>
      <b/>
      <i/>
      <sz val="11"/>
      <color rgb="FF2A3D5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theme="7" tint="0.59999389629810485"/>
        <bgColor indexed="64"/>
      </patternFill>
    </fill>
  </fills>
  <borders count="23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</borders>
  <cellStyleXfs count="3">
    <xf numFmtId="0" fontId="0" fillId="0" borderId="0"/>
    <xf numFmtId="0" fontId="20" fillId="7" borderId="0" applyNumberFormat="0" applyBorder="0" applyAlignment="0" applyProtection="0"/>
    <xf numFmtId="165" fontId="21" fillId="0" borderId="0" applyNumberFormat="0" applyFill="0" applyBorder="0" applyAlignment="0" applyProtection="0"/>
  </cellStyleXfs>
  <cellXfs count="25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Border="1"/>
    <xf numFmtId="0" fontId="1" fillId="0" borderId="0" xfId="0" applyFont="1" applyBorder="1"/>
    <xf numFmtId="0" fontId="2" fillId="6" borderId="0" xfId="0" applyFont="1" applyFill="1"/>
    <xf numFmtId="0" fontId="6" fillId="0" borderId="0" xfId="0" applyFont="1" applyFill="1"/>
    <xf numFmtId="0" fontId="7" fillId="0" borderId="12" xfId="0" applyFont="1" applyBorder="1"/>
    <xf numFmtId="17" fontId="7" fillId="0" borderId="13" xfId="0" applyNumberFormat="1" applyFont="1" applyBorder="1" applyAlignment="1">
      <alignment horizontal="center"/>
    </xf>
    <xf numFmtId="17" fontId="7" fillId="0" borderId="14" xfId="0" applyNumberFormat="1" applyFont="1" applyBorder="1" applyAlignment="1">
      <alignment horizontal="center"/>
    </xf>
    <xf numFmtId="17" fontId="7" fillId="0" borderId="10" xfId="0" applyNumberFormat="1" applyFont="1" applyFill="1" applyBorder="1" applyAlignment="1">
      <alignment horizontal="center"/>
    </xf>
    <xf numFmtId="17" fontId="7" fillId="0" borderId="12" xfId="0" applyNumberFormat="1" applyFont="1" applyFill="1" applyBorder="1" applyAlignment="1">
      <alignment horizontal="center"/>
    </xf>
    <xf numFmtId="17" fontId="7" fillId="0" borderId="5" xfId="0" applyNumberFormat="1" applyFont="1" applyFill="1" applyBorder="1" applyAlignment="1">
      <alignment horizontal="center" wrapText="1"/>
    </xf>
    <xf numFmtId="17" fontId="7" fillId="0" borderId="12" xfId="0" applyNumberFormat="1" applyFont="1" applyBorder="1" applyAlignment="1">
      <alignment horizontal="center"/>
    </xf>
    <xf numFmtId="17" fontId="7" fillId="0" borderId="12" xfId="0" applyNumberFormat="1" applyFont="1" applyFill="1" applyBorder="1" applyAlignment="1">
      <alignment horizontal="center" wrapText="1"/>
    </xf>
    <xf numFmtId="0" fontId="7" fillId="0" borderId="0" xfId="0" applyFont="1"/>
    <xf numFmtId="0" fontId="7" fillId="2" borderId="0" xfId="0" applyFont="1" applyFill="1"/>
    <xf numFmtId="164" fontId="1" fillId="2" borderId="4" xfId="0" applyNumberFormat="1" applyFont="1" applyFill="1" applyBorder="1"/>
    <xf numFmtId="164" fontId="1" fillId="2" borderId="2" xfId="0" applyNumberFormat="1" applyFont="1" applyFill="1" applyBorder="1"/>
    <xf numFmtId="164" fontId="4" fillId="2" borderId="3" xfId="0" applyNumberFormat="1" applyFont="1" applyFill="1" applyBorder="1"/>
    <xf numFmtId="164" fontId="4" fillId="2" borderId="0" xfId="0" applyNumberFormat="1" applyFont="1" applyFill="1" applyBorder="1"/>
    <xf numFmtId="164" fontId="4" fillId="2" borderId="1" xfId="0" applyNumberFormat="1" applyFont="1" applyFill="1" applyBorder="1"/>
    <xf numFmtId="164" fontId="1" fillId="2" borderId="3" xfId="0" applyNumberFormat="1" applyFont="1" applyFill="1" applyBorder="1"/>
    <xf numFmtId="164" fontId="1" fillId="2" borderId="0" xfId="0" applyNumberFormat="1" applyFont="1" applyFill="1" applyBorder="1"/>
    <xf numFmtId="40" fontId="1" fillId="2" borderId="1" xfId="0" applyNumberFormat="1" applyFont="1" applyFill="1" applyBorder="1"/>
    <xf numFmtId="164" fontId="1" fillId="2" borderId="1" xfId="0" applyNumberFormat="1" applyFont="1" applyFill="1" applyBorder="1"/>
    <xf numFmtId="4" fontId="1" fillId="2" borderId="4" xfId="0" applyNumberFormat="1" applyFont="1" applyFill="1" applyBorder="1"/>
    <xf numFmtId="4" fontId="1" fillId="2" borderId="2" xfId="0" applyNumberFormat="1" applyFont="1" applyFill="1" applyBorder="1"/>
    <xf numFmtId="4" fontId="1" fillId="2" borderId="0" xfId="0" applyNumberFormat="1" applyFont="1" applyFill="1" applyBorder="1"/>
    <xf numFmtId="4" fontId="1" fillId="2" borderId="3" xfId="0" applyNumberFormat="1" applyFont="1" applyFill="1" applyBorder="1"/>
    <xf numFmtId="164" fontId="1" fillId="2" borderId="0" xfId="0" applyNumberFormat="1" applyFont="1" applyFill="1"/>
    <xf numFmtId="0" fontId="1" fillId="2" borderId="0" xfId="0" applyFont="1" applyFill="1"/>
    <xf numFmtId="0" fontId="1" fillId="0" borderId="0" xfId="0" applyFont="1" applyFill="1"/>
    <xf numFmtId="0" fontId="8" fillId="0" borderId="0" xfId="0" applyFont="1"/>
    <xf numFmtId="40" fontId="8" fillId="0" borderId="4" xfId="0" applyNumberFormat="1" applyFont="1" applyBorder="1"/>
    <xf numFmtId="40" fontId="8" fillId="0" borderId="2" xfId="0" applyNumberFormat="1" applyFont="1" applyBorder="1"/>
    <xf numFmtId="40" fontId="8" fillId="0" borderId="3" xfId="0" applyNumberFormat="1" applyFont="1" applyFill="1" applyBorder="1"/>
    <xf numFmtId="40" fontId="8" fillId="0" borderId="0" xfId="0" applyNumberFormat="1" applyFont="1" applyFill="1" applyBorder="1"/>
    <xf numFmtId="40" fontId="8" fillId="0" borderId="1" xfId="0" applyNumberFormat="1" applyFont="1" applyFill="1" applyBorder="1"/>
    <xf numFmtId="40" fontId="8" fillId="0" borderId="0" xfId="0" applyNumberFormat="1" applyFont="1" applyBorder="1"/>
    <xf numFmtId="40" fontId="8" fillId="0" borderId="0" xfId="0" applyNumberFormat="1" applyFont="1"/>
    <xf numFmtId="0" fontId="7" fillId="3" borderId="0" xfId="0" applyFont="1" applyFill="1"/>
    <xf numFmtId="40" fontId="1" fillId="3" borderId="4" xfId="0" applyNumberFormat="1" applyFont="1" applyFill="1" applyBorder="1"/>
    <xf numFmtId="40" fontId="1" fillId="3" borderId="2" xfId="0" applyNumberFormat="1" applyFont="1" applyFill="1" applyBorder="1"/>
    <xf numFmtId="40" fontId="1" fillId="3" borderId="3" xfId="0" applyNumberFormat="1" applyFont="1" applyFill="1" applyBorder="1"/>
    <xf numFmtId="40" fontId="1" fillId="3" borderId="0" xfId="0" applyNumberFormat="1" applyFont="1" applyFill="1" applyBorder="1"/>
    <xf numFmtId="40" fontId="1" fillId="3" borderId="1" xfId="0" applyNumberFormat="1" applyFont="1" applyFill="1" applyBorder="1"/>
    <xf numFmtId="40" fontId="1" fillId="3" borderId="0" xfId="0" applyNumberFormat="1" applyFont="1" applyFill="1"/>
    <xf numFmtId="0" fontId="7" fillId="4" borderId="0" xfId="0" applyFont="1" applyFill="1" applyBorder="1"/>
    <xf numFmtId="40" fontId="1" fillId="4" borderId="4" xfId="0" applyNumberFormat="1" applyFont="1" applyFill="1" applyBorder="1"/>
    <xf numFmtId="40" fontId="1" fillId="4" borderId="2" xfId="0" applyNumberFormat="1" applyFont="1" applyFill="1" applyBorder="1"/>
    <xf numFmtId="40" fontId="1" fillId="4" borderId="3" xfId="0" applyNumberFormat="1" applyFont="1" applyFill="1" applyBorder="1"/>
    <xf numFmtId="40" fontId="1" fillId="4" borderId="0" xfId="0" applyNumberFormat="1" applyFont="1" applyFill="1" applyBorder="1"/>
    <xf numFmtId="40" fontId="1" fillId="4" borderId="1" xfId="0" applyNumberFormat="1" applyFont="1" applyFill="1" applyBorder="1"/>
    <xf numFmtId="40" fontId="1" fillId="4" borderId="0" xfId="0" applyNumberFormat="1" applyFont="1" applyFill="1"/>
    <xf numFmtId="0" fontId="8" fillId="0" borderId="0" xfId="0" applyFont="1" applyBorder="1"/>
    <xf numFmtId="0" fontId="7" fillId="5" borderId="0" xfId="0" applyFont="1" applyFill="1" applyBorder="1"/>
    <xf numFmtId="40" fontId="1" fillId="5" borderId="4" xfId="0" applyNumberFormat="1" applyFont="1" applyFill="1" applyBorder="1"/>
    <xf numFmtId="40" fontId="1" fillId="5" borderId="2" xfId="0" applyNumberFormat="1" applyFont="1" applyFill="1" applyBorder="1"/>
    <xf numFmtId="40" fontId="1" fillId="5" borderId="3" xfId="0" applyNumberFormat="1" applyFont="1" applyFill="1" applyBorder="1"/>
    <xf numFmtId="40" fontId="1" fillId="5" borderId="0" xfId="0" applyNumberFormat="1" applyFont="1" applyFill="1" applyBorder="1"/>
    <xf numFmtId="40" fontId="1" fillId="5" borderId="1" xfId="0" applyNumberFormat="1" applyFont="1" applyFill="1" applyBorder="1"/>
    <xf numFmtId="40" fontId="1" fillId="5" borderId="0" xfId="0" applyNumberFormat="1" applyFont="1" applyFill="1"/>
    <xf numFmtId="40" fontId="8" fillId="0" borderId="10" xfId="0" applyNumberFormat="1" applyFont="1" applyFill="1" applyBorder="1"/>
    <xf numFmtId="40" fontId="8" fillId="0" borderId="5" xfId="0" applyNumberFormat="1" applyFont="1" applyFill="1" applyBorder="1"/>
    <xf numFmtId="40" fontId="8" fillId="0" borderId="5" xfId="0" applyNumberFormat="1" applyFont="1" applyBorder="1"/>
    <xf numFmtId="40" fontId="8" fillId="0" borderId="3" xfId="0" applyNumberFormat="1" applyFont="1" applyBorder="1"/>
    <xf numFmtId="0" fontId="9" fillId="0" borderId="9" xfId="0" applyFont="1" applyBorder="1"/>
    <xf numFmtId="44" fontId="7" fillId="0" borderId="8" xfId="0" applyNumberFormat="1" applyFont="1" applyBorder="1"/>
    <xf numFmtId="44" fontId="7" fillId="0" borderId="11" xfId="0" applyNumberFormat="1" applyFont="1" applyBorder="1"/>
    <xf numFmtId="44" fontId="7" fillId="0" borderId="3" xfId="0" applyNumberFormat="1" applyFont="1" applyBorder="1"/>
    <xf numFmtId="44" fontId="7" fillId="0" borderId="1" xfId="0" applyNumberFormat="1" applyFont="1" applyBorder="1"/>
    <xf numFmtId="44" fontId="7" fillId="0" borderId="7" xfId="0" applyNumberFormat="1" applyFont="1" applyBorder="1"/>
    <xf numFmtId="44" fontId="7" fillId="0" borderId="6" xfId="0" applyNumberFormat="1" applyFont="1" applyBorder="1"/>
    <xf numFmtId="0" fontId="4" fillId="0" borderId="0" xfId="0" applyFont="1"/>
    <xf numFmtId="0" fontId="2" fillId="0" borderId="19" xfId="0" applyFont="1" applyBorder="1"/>
    <xf numFmtId="17" fontId="7" fillId="0" borderId="15" xfId="0" applyNumberFormat="1" applyFont="1" applyFill="1" applyBorder="1" applyAlignment="1">
      <alignment horizontal="center"/>
    </xf>
    <xf numFmtId="17" fontId="7" fillId="0" borderId="16" xfId="0" applyNumberFormat="1" applyFont="1" applyFill="1" applyBorder="1" applyAlignment="1">
      <alignment horizontal="center" wrapText="1"/>
    </xf>
    <xf numFmtId="0" fontId="7" fillId="2" borderId="20" xfId="0" applyFont="1" applyFill="1" applyBorder="1"/>
    <xf numFmtId="44" fontId="8" fillId="0" borderId="0" xfId="0" applyNumberFormat="1" applyFont="1" applyBorder="1"/>
    <xf numFmtId="44" fontId="8" fillId="0" borderId="1" xfId="0" applyNumberFormat="1" applyFont="1" applyBorder="1"/>
    <xf numFmtId="0" fontId="7" fillId="3" borderId="20" xfId="0" applyFont="1" applyFill="1" applyBorder="1"/>
    <xf numFmtId="0" fontId="7" fillId="4" borderId="20" xfId="0" applyFont="1" applyFill="1" applyBorder="1"/>
    <xf numFmtId="0" fontId="7" fillId="5" borderId="20" xfId="0" applyFont="1" applyFill="1" applyBorder="1"/>
    <xf numFmtId="0" fontId="9" fillId="0" borderId="21" xfId="0" applyFont="1" applyBorder="1"/>
    <xf numFmtId="44" fontId="7" fillId="0" borderId="17" xfId="0" applyNumberFormat="1" applyFont="1" applyBorder="1"/>
    <xf numFmtId="44" fontId="7" fillId="0" borderId="18" xfId="0" applyNumberFormat="1" applyFont="1" applyBorder="1"/>
    <xf numFmtId="49" fontId="2" fillId="6" borderId="4" xfId="0" applyNumberFormat="1" applyFont="1" applyFill="1" applyBorder="1" applyAlignment="1">
      <alignment horizontal="center"/>
    </xf>
    <xf numFmtId="49" fontId="2" fillId="6" borderId="2" xfId="0" applyNumberFormat="1" applyFont="1" applyFill="1" applyBorder="1" applyAlignment="1">
      <alignment horizontal="center"/>
    </xf>
    <xf numFmtId="49" fontId="2" fillId="6" borderId="3" xfId="0" applyNumberFormat="1" applyFont="1" applyFill="1" applyBorder="1" applyAlignment="1">
      <alignment horizontal="center"/>
    </xf>
    <xf numFmtId="49" fontId="2" fillId="6" borderId="0" xfId="0" applyNumberFormat="1" applyFont="1" applyFill="1" applyBorder="1" applyAlignment="1">
      <alignment horizontal="center"/>
    </xf>
    <xf numFmtId="49" fontId="2" fillId="6" borderId="1" xfId="0" applyNumberFormat="1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2" fillId="6" borderId="0" xfId="0" applyFont="1" applyFill="1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10" fillId="0" borderId="0" xfId="0" applyFont="1" applyBorder="1"/>
    <xf numFmtId="0" fontId="11" fillId="0" borderId="0" xfId="0" applyFont="1" applyBorder="1"/>
    <xf numFmtId="44" fontId="12" fillId="0" borderId="18" xfId="0" applyNumberFormat="1" applyFont="1" applyBorder="1"/>
    <xf numFmtId="44" fontId="12" fillId="0" borderId="17" xfId="0" applyNumberFormat="1" applyFont="1" applyBorder="1"/>
    <xf numFmtId="0" fontId="13" fillId="0" borderId="21" xfId="0" applyFont="1" applyBorder="1"/>
    <xf numFmtId="44" fontId="14" fillId="0" borderId="1" xfId="0" applyNumberFormat="1" applyFont="1" applyBorder="1"/>
    <xf numFmtId="44" fontId="14" fillId="0" borderId="0" xfId="0" applyNumberFormat="1" applyFont="1" applyBorder="1"/>
    <xf numFmtId="0" fontId="12" fillId="5" borderId="20" xfId="0" applyFont="1" applyFill="1" applyBorder="1"/>
    <xf numFmtId="0" fontId="12" fillId="4" borderId="20" xfId="0" applyFont="1" applyFill="1" applyBorder="1"/>
    <xf numFmtId="0" fontId="12" fillId="3" borderId="20" xfId="0" applyFont="1" applyFill="1" applyBorder="1"/>
    <xf numFmtId="0" fontId="12" fillId="2" borderId="20" xfId="0" applyFont="1" applyFill="1" applyBorder="1"/>
    <xf numFmtId="17" fontId="12" fillId="0" borderId="16" xfId="0" applyNumberFormat="1" applyFont="1" applyFill="1" applyBorder="1" applyAlignment="1">
      <alignment horizontal="center" wrapText="1"/>
    </xf>
    <xf numFmtId="17" fontId="12" fillId="0" borderId="15" xfId="0" applyNumberFormat="1" applyFont="1" applyFill="1" applyBorder="1" applyAlignment="1">
      <alignment horizontal="center"/>
    </xf>
    <xf numFmtId="0" fontId="15" fillId="0" borderId="19" xfId="0" applyFont="1" applyBorder="1"/>
    <xf numFmtId="0" fontId="14" fillId="0" borderId="0" xfId="0" applyFont="1"/>
    <xf numFmtId="44" fontId="12" fillId="0" borderId="8" xfId="0" applyNumberFormat="1" applyFont="1" applyBorder="1"/>
    <xf numFmtId="44" fontId="12" fillId="0" borderId="6" xfId="0" applyNumberFormat="1" applyFont="1" applyBorder="1"/>
    <xf numFmtId="44" fontId="12" fillId="0" borderId="7" xfId="0" applyNumberFormat="1" applyFont="1" applyBorder="1"/>
    <xf numFmtId="44" fontId="12" fillId="0" borderId="11" xfId="0" applyNumberFormat="1" applyFont="1" applyBorder="1"/>
    <xf numFmtId="44" fontId="12" fillId="0" borderId="1" xfId="0" applyNumberFormat="1" applyFont="1" applyBorder="1"/>
    <xf numFmtId="44" fontId="12" fillId="0" borderId="3" xfId="0" applyNumberFormat="1" applyFont="1" applyBorder="1"/>
    <xf numFmtId="0" fontId="13" fillId="0" borderId="9" xfId="0" applyFont="1" applyBorder="1"/>
    <xf numFmtId="0" fontId="14" fillId="0" borderId="0" xfId="0" applyFont="1" applyBorder="1"/>
    <xf numFmtId="40" fontId="14" fillId="0" borderId="0" xfId="0" applyNumberFormat="1" applyFont="1"/>
    <xf numFmtId="40" fontId="14" fillId="0" borderId="0" xfId="0" applyNumberFormat="1" applyFont="1" applyBorder="1"/>
    <xf numFmtId="40" fontId="14" fillId="0" borderId="3" xfId="0" applyNumberFormat="1" applyFont="1" applyBorder="1"/>
    <xf numFmtId="40" fontId="14" fillId="0" borderId="1" xfId="0" applyNumberFormat="1" applyFont="1" applyFill="1" applyBorder="1"/>
    <xf numFmtId="40" fontId="14" fillId="0" borderId="0" xfId="0" applyNumberFormat="1" applyFont="1" applyFill="1" applyBorder="1"/>
    <xf numFmtId="40" fontId="14" fillId="0" borderId="3" xfId="0" applyNumberFormat="1" applyFont="1" applyFill="1" applyBorder="1"/>
    <xf numFmtId="40" fontId="14" fillId="0" borderId="4" xfId="0" applyNumberFormat="1" applyFont="1" applyBorder="1"/>
    <xf numFmtId="40" fontId="14" fillId="0" borderId="2" xfId="0" applyNumberFormat="1" applyFont="1" applyBorder="1"/>
    <xf numFmtId="40" fontId="14" fillId="0" borderId="5" xfId="0" applyNumberFormat="1" applyFont="1" applyBorder="1"/>
    <xf numFmtId="40" fontId="14" fillId="0" borderId="5" xfId="0" applyNumberFormat="1" applyFont="1" applyFill="1" applyBorder="1"/>
    <xf numFmtId="40" fontId="14" fillId="0" borderId="10" xfId="0" applyNumberFormat="1" applyFont="1" applyFill="1" applyBorder="1"/>
    <xf numFmtId="0" fontId="10" fillId="0" borderId="0" xfId="0" applyFont="1" applyFill="1"/>
    <xf numFmtId="40" fontId="10" fillId="5" borderId="0" xfId="0" applyNumberFormat="1" applyFont="1" applyFill="1"/>
    <xf numFmtId="40" fontId="10" fillId="5" borderId="0" xfId="0" applyNumberFormat="1" applyFont="1" applyFill="1" applyBorder="1"/>
    <xf numFmtId="40" fontId="10" fillId="5" borderId="1" xfId="0" applyNumberFormat="1" applyFont="1" applyFill="1" applyBorder="1"/>
    <xf numFmtId="40" fontId="10" fillId="5" borderId="3" xfId="0" applyNumberFormat="1" applyFont="1" applyFill="1" applyBorder="1"/>
    <xf numFmtId="40" fontId="10" fillId="5" borderId="4" xfId="0" applyNumberFormat="1" applyFont="1" applyFill="1" applyBorder="1"/>
    <xf numFmtId="40" fontId="10" fillId="5" borderId="2" xfId="0" applyNumberFormat="1" applyFont="1" applyFill="1" applyBorder="1"/>
    <xf numFmtId="0" fontId="12" fillId="5" borderId="0" xfId="0" applyFont="1" applyFill="1" applyBorder="1"/>
    <xf numFmtId="40" fontId="10" fillId="4" borderId="0" xfId="0" applyNumberFormat="1" applyFont="1" applyFill="1"/>
    <xf numFmtId="40" fontId="10" fillId="4" borderId="0" xfId="0" applyNumberFormat="1" applyFont="1" applyFill="1" applyBorder="1"/>
    <xf numFmtId="40" fontId="10" fillId="4" borderId="1" xfId="0" applyNumberFormat="1" applyFont="1" applyFill="1" applyBorder="1"/>
    <xf numFmtId="40" fontId="10" fillId="4" borderId="3" xfId="0" applyNumberFormat="1" applyFont="1" applyFill="1" applyBorder="1"/>
    <xf numFmtId="40" fontId="10" fillId="4" borderId="4" xfId="0" applyNumberFormat="1" applyFont="1" applyFill="1" applyBorder="1"/>
    <xf numFmtId="40" fontId="10" fillId="4" borderId="2" xfId="0" applyNumberFormat="1" applyFont="1" applyFill="1" applyBorder="1"/>
    <xf numFmtId="0" fontId="12" fillId="4" borderId="0" xfId="0" applyFont="1" applyFill="1" applyBorder="1"/>
    <xf numFmtId="40" fontId="10" fillId="3" borderId="0" xfId="0" applyNumberFormat="1" applyFont="1" applyFill="1"/>
    <xf numFmtId="40" fontId="10" fillId="3" borderId="1" xfId="0" applyNumberFormat="1" applyFont="1" applyFill="1" applyBorder="1"/>
    <xf numFmtId="40" fontId="10" fillId="3" borderId="0" xfId="0" applyNumberFormat="1" applyFont="1" applyFill="1" applyBorder="1"/>
    <xf numFmtId="40" fontId="10" fillId="3" borderId="3" xfId="0" applyNumberFormat="1" applyFont="1" applyFill="1" applyBorder="1"/>
    <xf numFmtId="40" fontId="10" fillId="3" borderId="4" xfId="0" applyNumberFormat="1" applyFont="1" applyFill="1" applyBorder="1"/>
    <xf numFmtId="40" fontId="10" fillId="3" borderId="2" xfId="0" applyNumberFormat="1" applyFont="1" applyFill="1" applyBorder="1"/>
    <xf numFmtId="0" fontId="12" fillId="3" borderId="0" xfId="0" applyFont="1" applyFill="1"/>
    <xf numFmtId="0" fontId="10" fillId="2" borderId="0" xfId="0" applyFont="1" applyFill="1"/>
    <xf numFmtId="164" fontId="10" fillId="2" borderId="0" xfId="0" applyNumberFormat="1" applyFont="1" applyFill="1"/>
    <xf numFmtId="40" fontId="10" fillId="2" borderId="1" xfId="0" applyNumberFormat="1" applyFont="1" applyFill="1" applyBorder="1"/>
    <xf numFmtId="4" fontId="10" fillId="2" borderId="0" xfId="0" applyNumberFormat="1" applyFont="1" applyFill="1" applyBorder="1"/>
    <xf numFmtId="4" fontId="10" fillId="2" borderId="3" xfId="0" applyNumberFormat="1" applyFont="1" applyFill="1" applyBorder="1"/>
    <xf numFmtId="4" fontId="10" fillId="2" borderId="4" xfId="0" applyNumberFormat="1" applyFont="1" applyFill="1" applyBorder="1"/>
    <xf numFmtId="4" fontId="10" fillId="2" borderId="2" xfId="0" applyNumberFormat="1" applyFont="1" applyFill="1" applyBorder="1"/>
    <xf numFmtId="164" fontId="10" fillId="2" borderId="1" xfId="0" applyNumberFormat="1" applyFont="1" applyFill="1" applyBorder="1"/>
    <xf numFmtId="164" fontId="10" fillId="2" borderId="0" xfId="0" applyNumberFormat="1" applyFont="1" applyFill="1" applyBorder="1"/>
    <xf numFmtId="164" fontId="16" fillId="2" borderId="3" xfId="0" applyNumberFormat="1" applyFont="1" applyFill="1" applyBorder="1"/>
    <xf numFmtId="164" fontId="10" fillId="2" borderId="4" xfId="0" applyNumberFormat="1" applyFont="1" applyFill="1" applyBorder="1"/>
    <xf numFmtId="164" fontId="10" fillId="2" borderId="2" xfId="0" applyNumberFormat="1" applyFont="1" applyFill="1" applyBorder="1"/>
    <xf numFmtId="164" fontId="11" fillId="2" borderId="1" xfId="0" applyNumberFormat="1" applyFont="1" applyFill="1" applyBorder="1"/>
    <xf numFmtId="164" fontId="11" fillId="2" borderId="0" xfId="0" applyNumberFormat="1" applyFont="1" applyFill="1" applyBorder="1"/>
    <xf numFmtId="164" fontId="11" fillId="2" borderId="3" xfId="0" applyNumberFormat="1" applyFont="1" applyFill="1" applyBorder="1"/>
    <xf numFmtId="0" fontId="12" fillId="2" borderId="0" xfId="0" applyFont="1" applyFill="1"/>
    <xf numFmtId="0" fontId="12" fillId="0" borderId="0" xfId="0" applyFont="1"/>
    <xf numFmtId="17" fontId="12" fillId="0" borderId="12" xfId="0" applyNumberFormat="1" applyFont="1" applyFill="1" applyBorder="1" applyAlignment="1">
      <alignment horizontal="center" wrapText="1"/>
    </xf>
    <xf numFmtId="17" fontId="12" fillId="0" borderId="12" xfId="0" applyNumberFormat="1" applyFont="1" applyFill="1" applyBorder="1" applyAlignment="1">
      <alignment horizontal="center"/>
    </xf>
    <xf numFmtId="17" fontId="12" fillId="0" borderId="5" xfId="0" applyNumberFormat="1" applyFont="1" applyFill="1" applyBorder="1" applyAlignment="1">
      <alignment horizontal="center" wrapText="1"/>
    </xf>
    <xf numFmtId="17" fontId="12" fillId="0" borderId="10" xfId="0" applyNumberFormat="1" applyFont="1" applyFill="1" applyBorder="1" applyAlignment="1">
      <alignment horizontal="center"/>
    </xf>
    <xf numFmtId="17" fontId="12" fillId="0" borderId="12" xfId="0" applyNumberFormat="1" applyFont="1" applyBorder="1" applyAlignment="1">
      <alignment horizontal="center"/>
    </xf>
    <xf numFmtId="17" fontId="12" fillId="0" borderId="13" xfId="0" applyNumberFormat="1" applyFont="1" applyBorder="1" applyAlignment="1">
      <alignment horizontal="center"/>
    </xf>
    <xf numFmtId="17" fontId="12" fillId="0" borderId="14" xfId="0" applyNumberFormat="1" applyFont="1" applyBorder="1" applyAlignment="1">
      <alignment horizontal="center"/>
    </xf>
    <xf numFmtId="0" fontId="12" fillId="0" borderId="12" xfId="0" applyFont="1" applyBorder="1"/>
    <xf numFmtId="0" fontId="17" fillId="0" borderId="0" xfId="0" applyFont="1" applyFill="1"/>
    <xf numFmtId="0" fontId="15" fillId="6" borderId="0" xfId="0" applyFont="1" applyFill="1" applyBorder="1" applyAlignment="1">
      <alignment horizontal="center"/>
    </xf>
    <xf numFmtId="0" fontId="15" fillId="6" borderId="3" xfId="0" applyFont="1" applyFill="1" applyBorder="1" applyAlignment="1">
      <alignment horizontal="center"/>
    </xf>
    <xf numFmtId="49" fontId="15" fillId="6" borderId="1" xfId="0" applyNumberFormat="1" applyFont="1" applyFill="1" applyBorder="1" applyAlignment="1">
      <alignment horizontal="center"/>
    </xf>
    <xf numFmtId="49" fontId="15" fillId="6" borderId="0" xfId="0" applyNumberFormat="1" applyFont="1" applyFill="1" applyBorder="1" applyAlignment="1">
      <alignment horizontal="center"/>
    </xf>
    <xf numFmtId="49" fontId="15" fillId="6" borderId="3" xfId="0" applyNumberFormat="1" applyFont="1" applyFill="1" applyBorder="1" applyAlignment="1">
      <alignment horizontal="center"/>
    </xf>
    <xf numFmtId="49" fontId="15" fillId="6" borderId="4" xfId="0" applyNumberFormat="1" applyFont="1" applyFill="1" applyBorder="1" applyAlignment="1">
      <alignment horizontal="center"/>
    </xf>
    <xf numFmtId="49" fontId="15" fillId="6" borderId="2" xfId="0" applyNumberFormat="1" applyFont="1" applyFill="1" applyBorder="1" applyAlignment="1">
      <alignment horizontal="center"/>
    </xf>
    <xf numFmtId="0" fontId="15" fillId="6" borderId="0" xfId="0" applyFont="1" applyFill="1"/>
    <xf numFmtId="0" fontId="18" fillId="0" borderId="0" xfId="0" applyFont="1"/>
    <xf numFmtId="0" fontId="18" fillId="0" borderId="0" xfId="0" applyFont="1" applyAlignment="1">
      <alignment vertical="center"/>
    </xf>
    <xf numFmtId="0" fontId="12" fillId="8" borderId="20" xfId="0" applyFont="1" applyFill="1" applyBorder="1"/>
    <xf numFmtId="44" fontId="12" fillId="0" borderId="22" xfId="0" applyNumberFormat="1" applyFont="1" applyBorder="1"/>
    <xf numFmtId="40" fontId="14" fillId="0" borderId="1" xfId="0" applyNumberFormat="1" applyFont="1" applyBorder="1"/>
    <xf numFmtId="40" fontId="14" fillId="0" borderId="13" xfId="0" applyNumberFormat="1" applyFont="1" applyBorder="1"/>
    <xf numFmtId="0" fontId="14" fillId="0" borderId="0" xfId="0" applyFont="1" applyFill="1" applyBorder="1"/>
    <xf numFmtId="40" fontId="14" fillId="8" borderId="0" xfId="0" applyNumberFormat="1" applyFont="1" applyFill="1"/>
    <xf numFmtId="40" fontId="14" fillId="8" borderId="0" xfId="0" applyNumberFormat="1" applyFont="1" applyFill="1" applyBorder="1"/>
    <xf numFmtId="40" fontId="14" fillId="8" borderId="1" xfId="0" applyNumberFormat="1" applyFont="1" applyFill="1" applyBorder="1"/>
    <xf numFmtId="40" fontId="14" fillId="8" borderId="4" xfId="0" applyNumberFormat="1" applyFont="1" applyFill="1" applyBorder="1"/>
    <xf numFmtId="40" fontId="14" fillId="8" borderId="3" xfId="0" applyNumberFormat="1" applyFont="1" applyFill="1" applyBorder="1"/>
    <xf numFmtId="0" fontId="12" fillId="8" borderId="0" xfId="0" applyFont="1" applyFill="1" applyBorder="1"/>
    <xf numFmtId="44" fontId="14" fillId="7" borderId="8" xfId="1" applyNumberFormat="1" applyFont="1" applyBorder="1"/>
    <xf numFmtId="44" fontId="14" fillId="7" borderId="6" xfId="1" applyNumberFormat="1" applyFont="1" applyBorder="1"/>
    <xf numFmtId="44" fontId="14" fillId="7" borderId="7" xfId="1" applyNumberFormat="1" applyFont="1" applyBorder="1"/>
    <xf numFmtId="44" fontId="14" fillId="7" borderId="11" xfId="1" applyNumberFormat="1" applyFont="1" applyBorder="1"/>
    <xf numFmtId="44" fontId="14" fillId="7" borderId="22" xfId="1" applyNumberFormat="1" applyFont="1" applyBorder="1"/>
    <xf numFmtId="0" fontId="7" fillId="8" borderId="20" xfId="0" applyFont="1" applyFill="1" applyBorder="1"/>
    <xf numFmtId="44" fontId="7" fillId="0" borderId="22" xfId="0" applyNumberFormat="1" applyFont="1" applyBorder="1"/>
    <xf numFmtId="40" fontId="8" fillId="0" borderId="1" xfId="0" applyNumberFormat="1" applyFont="1" applyBorder="1"/>
    <xf numFmtId="40" fontId="8" fillId="0" borderId="13" xfId="0" applyNumberFormat="1" applyFont="1" applyBorder="1"/>
    <xf numFmtId="0" fontId="8" fillId="0" borderId="0" xfId="0" applyFont="1" applyFill="1" applyBorder="1"/>
    <xf numFmtId="40" fontId="8" fillId="8" borderId="0" xfId="0" applyNumberFormat="1" applyFont="1" applyFill="1"/>
    <xf numFmtId="40" fontId="8" fillId="8" borderId="0" xfId="0" applyNumberFormat="1" applyFont="1" applyFill="1" applyBorder="1"/>
    <xf numFmtId="40" fontId="8" fillId="8" borderId="1" xfId="0" applyNumberFormat="1" applyFont="1" applyFill="1" applyBorder="1"/>
    <xf numFmtId="40" fontId="8" fillId="8" borderId="4" xfId="0" applyNumberFormat="1" applyFont="1" applyFill="1" applyBorder="1"/>
    <xf numFmtId="40" fontId="8" fillId="8" borderId="3" xfId="0" applyNumberFormat="1" applyFont="1" applyFill="1" applyBorder="1"/>
    <xf numFmtId="0" fontId="7" fillId="8" borderId="0" xfId="0" applyFont="1" applyFill="1" applyBorder="1"/>
    <xf numFmtId="165" fontId="22" fillId="0" borderId="0" xfId="2" applyFont="1"/>
    <xf numFmtId="166" fontId="12" fillId="0" borderId="0" xfId="0" applyNumberFormat="1" applyFont="1" applyFill="1" applyBorder="1"/>
    <xf numFmtId="44" fontId="12" fillId="0" borderId="8" xfId="0" applyNumberFormat="1" applyFont="1" applyFill="1" applyBorder="1"/>
    <xf numFmtId="40" fontId="10" fillId="0" borderId="0" xfId="0" applyNumberFormat="1" applyFont="1" applyFill="1" applyBorder="1"/>
    <xf numFmtId="0" fontId="10" fillId="0" borderId="0" xfId="0" applyFont="1" applyFill="1" applyBorder="1"/>
    <xf numFmtId="164" fontId="10" fillId="0" borderId="0" xfId="0" applyNumberFormat="1" applyFont="1" applyFill="1" applyBorder="1"/>
    <xf numFmtId="4" fontId="10" fillId="0" borderId="0" xfId="0" applyNumberFormat="1" applyFont="1" applyFill="1" applyBorder="1"/>
    <xf numFmtId="164" fontId="16" fillId="0" borderId="0" xfId="0" applyNumberFormat="1" applyFont="1" applyFill="1" applyBorder="1"/>
    <xf numFmtId="164" fontId="11" fillId="0" borderId="0" xfId="0" applyNumberFormat="1" applyFont="1" applyFill="1" applyBorder="1"/>
    <xf numFmtId="17" fontId="14" fillId="0" borderId="0" xfId="0" applyNumberFormat="1" applyFont="1" applyFill="1" applyBorder="1" applyAlignment="1">
      <alignment horizontal="center" wrapText="1"/>
    </xf>
    <xf numFmtId="17" fontId="14" fillId="0" borderId="0" xfId="0" applyNumberFormat="1" applyFont="1" applyFill="1" applyBorder="1" applyAlignment="1">
      <alignment horizontal="center"/>
    </xf>
    <xf numFmtId="0" fontId="14" fillId="0" borderId="12" xfId="0" applyFont="1" applyBorder="1"/>
    <xf numFmtId="0" fontId="15" fillId="0" borderId="0" xfId="0" applyFont="1" applyFill="1" applyBorder="1" applyAlignment="1"/>
    <xf numFmtId="49" fontId="15" fillId="0" borderId="0" xfId="0" applyNumberFormat="1" applyFont="1" applyFill="1" applyBorder="1" applyAlignment="1"/>
    <xf numFmtId="49" fontId="15" fillId="0" borderId="0" xfId="0" applyNumberFormat="1" applyFont="1" applyFill="1" applyBorder="1" applyAlignment="1">
      <alignment horizontal="center"/>
    </xf>
    <xf numFmtId="0" fontId="15" fillId="0" borderId="0" xfId="0" applyFont="1" applyFill="1" applyBorder="1"/>
    <xf numFmtId="0" fontId="7" fillId="0" borderId="21" xfId="0" applyFont="1" applyBorder="1"/>
    <xf numFmtId="0" fontId="7" fillId="0" borderId="19" xfId="0" applyFont="1" applyBorder="1"/>
    <xf numFmtId="166" fontId="7" fillId="0" borderId="0" xfId="0" applyNumberFormat="1" applyFont="1" applyFill="1" applyBorder="1"/>
    <xf numFmtId="44" fontId="7" fillId="0" borderId="8" xfId="0" applyNumberFormat="1" applyFont="1" applyFill="1" applyBorder="1"/>
    <xf numFmtId="40" fontId="1" fillId="0" borderId="0" xfId="0" applyNumberFormat="1" applyFont="1" applyFill="1" applyBorder="1"/>
    <xf numFmtId="0" fontId="1" fillId="0" borderId="0" xfId="0" applyFont="1" applyFill="1" applyBorder="1"/>
    <xf numFmtId="164" fontId="1" fillId="0" borderId="0" xfId="0" applyNumberFormat="1" applyFont="1" applyFill="1" applyBorder="1"/>
    <xf numFmtId="4" fontId="1" fillId="0" borderId="0" xfId="0" applyNumberFormat="1" applyFont="1" applyFill="1" applyBorder="1"/>
    <xf numFmtId="164" fontId="4" fillId="0" borderId="0" xfId="0" applyNumberFormat="1" applyFont="1" applyFill="1" applyBorder="1"/>
    <xf numFmtId="17" fontId="8" fillId="0" borderId="0" xfId="0" applyNumberFormat="1" applyFont="1" applyFill="1" applyBorder="1" applyAlignment="1">
      <alignment horizontal="center" wrapText="1"/>
    </xf>
    <xf numFmtId="17" fontId="8" fillId="0" borderId="0" xfId="0" applyNumberFormat="1" applyFont="1" applyFill="1" applyBorder="1" applyAlignment="1">
      <alignment horizontal="center"/>
    </xf>
    <xf numFmtId="0" fontId="8" fillId="0" borderId="12" xfId="0" applyFont="1" applyBorder="1"/>
    <xf numFmtId="0" fontId="2" fillId="0" borderId="0" xfId="0" applyFont="1" applyFill="1" applyBorder="1" applyAlignment="1"/>
    <xf numFmtId="49" fontId="2" fillId="0" borderId="0" xfId="0" applyNumberFormat="1" applyFont="1" applyFill="1" applyBorder="1" applyAlignment="1"/>
    <xf numFmtId="49" fontId="2" fillId="0" borderId="0" xfId="0" applyNumberFormat="1" applyFont="1" applyFill="1" applyBorder="1" applyAlignment="1">
      <alignment horizontal="center"/>
    </xf>
    <xf numFmtId="49" fontId="2" fillId="0" borderId="4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Alignment="1">
      <alignment vertical="center"/>
    </xf>
    <xf numFmtId="0" fontId="24" fillId="0" borderId="0" xfId="0" applyFont="1"/>
  </cellXfs>
  <cellStyles count="3">
    <cellStyle name="Good 2" xfId="1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2A3D52"/>
      <color rgb="FFFFC5A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Paid Advertising Year-to-Date Summary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'Paid Advertising Budget'!$A$30</c:f>
              <c:strCache>
                <c:ptCount val="1"/>
                <c:pt idx="0">
                  <c:v>SEARCH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'Paid Advertising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'Paid Advertising Budget'!$B$30:$C$30</c:f>
              <c:numCache>
                <c:formatCode>_("$"* #,##0.00_);_("$"* \(#,##0.00\);_("$"* "-"??_);_(@_)</c:formatCode>
                <c:ptCount val="2"/>
                <c:pt idx="0">
                  <c:v>600</c:v>
                </c:pt>
                <c:pt idx="1">
                  <c:v>600</c:v>
                </c:pt>
              </c:numCache>
            </c:numRef>
          </c:val>
        </c:ser>
        <c:ser>
          <c:idx val="1"/>
          <c:order val="1"/>
          <c:tx>
            <c:strRef>
              <c:f>'Paid Advertising Budget'!$A$31</c:f>
              <c:strCache>
                <c:ptCount val="1"/>
                <c:pt idx="0">
                  <c:v>DISPLAY &amp; RETARGETING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'Paid Advertising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'Paid Advertising Budget'!$B$31:$C$31</c:f>
              <c:numCache>
                <c:formatCode>_("$"* #,##0.00_);_("$"* \(#,##0.00\);_("$"* "-"??_);_(@_)</c:formatCode>
                <c:ptCount val="2"/>
                <c:pt idx="0">
                  <c:v>600</c:v>
                </c:pt>
                <c:pt idx="1">
                  <c:v>600</c:v>
                </c:pt>
              </c:numCache>
            </c:numRef>
          </c:val>
        </c:ser>
        <c:ser>
          <c:idx val="2"/>
          <c:order val="2"/>
          <c:tx>
            <c:strRef>
              <c:f>'Paid Advertising Budget'!$A$32</c:f>
              <c:strCache>
                <c:ptCount val="1"/>
                <c:pt idx="0">
                  <c:v>AFFILIATE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strRef>
              <c:f>'Paid Advertising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'Paid Advertising Budget'!$B$32:$C$32</c:f>
              <c:numCache>
                <c:formatCode>_("$"* #,##0.00_);_("$"* \(#,##0.00\);_("$"* "-"??_);_(@_)</c:formatCode>
                <c:ptCount val="2"/>
                <c:pt idx="0">
                  <c:v>600</c:v>
                </c:pt>
                <c:pt idx="1">
                  <c:v>600</c:v>
                </c:pt>
              </c:numCache>
            </c:numRef>
          </c:val>
        </c:ser>
        <c:ser>
          <c:idx val="3"/>
          <c:order val="3"/>
          <c:tx>
            <c:strRef>
              <c:f>'Paid Advertising Budget'!$A$33</c:f>
              <c:strCache>
                <c:ptCount val="1"/>
                <c:pt idx="0">
                  <c:v>SOCIAL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'Paid Advertising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'Paid Advertising Budget'!$B$33:$C$33</c:f>
              <c:numCache>
                <c:formatCode>_("$"* #,##0.00_);_("$"* \(#,##0.00\);_("$"* "-"??_);_(@_)</c:formatCode>
                <c:ptCount val="2"/>
                <c:pt idx="0">
                  <c:v>1500</c:v>
                </c:pt>
                <c:pt idx="1">
                  <c:v>1500</c:v>
                </c:pt>
              </c:numCache>
            </c:numRef>
          </c:val>
        </c:ser>
        <c:ser>
          <c:idx val="4"/>
          <c:order val="4"/>
          <c:tx>
            <c:strRef>
              <c:f>'Paid Advertising Budget'!$A$34</c:f>
              <c:strCache>
                <c:ptCount val="1"/>
                <c:pt idx="0">
                  <c:v>LEAD GENERATION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  <a:ln>
              <a:solidFill>
                <a:schemeClr val="accent4"/>
              </a:solidFill>
            </a:ln>
          </c:spPr>
          <c:invertIfNegative val="0"/>
          <c:cat>
            <c:strRef>
              <c:f>'Paid Advertising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'Paid Advertising Budget'!$B$34:$C$34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5611904"/>
        <c:axId val="62329600"/>
      </c:barChart>
      <c:catAx>
        <c:axId val="9561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62329600"/>
        <c:crosses val="autoZero"/>
        <c:auto val="1"/>
        <c:lblAlgn val="ctr"/>
        <c:lblOffset val="100"/>
        <c:noMultiLvlLbl val="0"/>
      </c:catAx>
      <c:valAx>
        <c:axId val="62329600"/>
        <c:scaling>
          <c:orientation val="minMax"/>
        </c:scaling>
        <c:delete val="0"/>
        <c:axPos val="l"/>
        <c:majorGridlines/>
        <c:numFmt formatCode="&quot;$&quot;#,##0.00" sourceLinked="0"/>
        <c:majorTickMark val="out"/>
        <c:minorTickMark val="none"/>
        <c:tickLblPos val="nextTo"/>
        <c:crossAx val="956119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 sz="1200" b="0" i="0" u="none" strike="noStrike" baseline="0">
          <a:solidFill>
            <a:srgbClr val="2A3D52"/>
          </a:solidFill>
          <a:latin typeface="Avenir Next" charset="0"/>
          <a:ea typeface="Avenir Next" charset="0"/>
          <a:cs typeface="Avenir Next" charset="0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Branding &amp; Creative Year-to-Date Summary</a:t>
            </a:r>
          </a:p>
        </c:rich>
      </c:tx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'Branding &amp; Creative Budget'!$A$39</c:f>
              <c:strCache>
                <c:ptCount val="1"/>
                <c:pt idx="0">
                  <c:v>SOFTWARE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'Branding &amp; Creative Budget'!$B$38:$C$38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'Branding &amp; Creative Budget'!$B$39:$C$39</c:f>
              <c:numCache>
                <c:formatCode>_("$"* #,##0.00_);_("$"* \(#,##0.00\);_("$"* "-"??_);_(@_)</c:formatCode>
                <c:ptCount val="2"/>
                <c:pt idx="0">
                  <c:v>1800</c:v>
                </c:pt>
                <c:pt idx="1">
                  <c:v>1800</c:v>
                </c:pt>
              </c:numCache>
            </c:numRef>
          </c:val>
        </c:ser>
        <c:ser>
          <c:idx val="1"/>
          <c:order val="1"/>
          <c:tx>
            <c:strRef>
              <c:f>'Branding &amp; Creative Budget'!$A$40</c:f>
              <c:strCache>
                <c:ptCount val="1"/>
                <c:pt idx="0">
                  <c:v>HARDWARE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'Branding &amp; Creative Budget'!$B$38:$C$38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'Branding &amp; Creative Budget'!$B$40:$C$40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ser>
          <c:idx val="2"/>
          <c:order val="2"/>
          <c:tx>
            <c:strRef>
              <c:f>'Branding &amp; Creative Budget'!$A$41</c:f>
              <c:strCache>
                <c:ptCount val="1"/>
                <c:pt idx="0">
                  <c:v>EQUIPMENT RENTALS / PURCHASES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strRef>
              <c:f>'Branding &amp; Creative Budget'!$B$38:$C$38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'Branding &amp; Creative Budget'!$B$41:$C$41</c:f>
              <c:numCache>
                <c:formatCode>_("$"* #,##0.00_);_("$"* \(#,##0.00\);_("$"* "-"??_);_(@_)</c:formatCode>
                <c:ptCount val="2"/>
                <c:pt idx="0">
                  <c:v>1200</c:v>
                </c:pt>
                <c:pt idx="1">
                  <c:v>1200</c:v>
                </c:pt>
              </c:numCache>
            </c:numRef>
          </c:val>
        </c:ser>
        <c:ser>
          <c:idx val="3"/>
          <c:order val="3"/>
          <c:tx>
            <c:strRef>
              <c:f>'Branding &amp; Creative Budget'!$A$42</c:f>
              <c:strCache>
                <c:ptCount val="1"/>
                <c:pt idx="0">
                  <c:v>OUTSOURCING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'Branding &amp; Creative Budget'!$B$38:$C$38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'Branding &amp; Creative Budget'!$B$42:$C$42</c:f>
              <c:numCache>
                <c:formatCode>_("$"* #,##0.00_);_("$"* \(#,##0.00\);_("$"* "-"??_);_(@_)</c:formatCode>
                <c:ptCount val="2"/>
                <c:pt idx="0">
                  <c:v>1500</c:v>
                </c:pt>
                <c:pt idx="1">
                  <c:v>1500</c:v>
                </c:pt>
              </c:numCache>
            </c:numRef>
          </c:val>
        </c:ser>
        <c:ser>
          <c:idx val="4"/>
          <c:order val="4"/>
          <c:tx>
            <c:strRef>
              <c:f>'Branding &amp; Creative Budget'!$A$43</c:f>
              <c:strCache>
                <c:ptCount val="1"/>
                <c:pt idx="0">
                  <c:v>MISCELLANEOUS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</c:spPr>
          <c:invertIfNegative val="0"/>
          <c:cat>
            <c:strRef>
              <c:f>'Branding &amp; Creative Budget'!$B$38:$C$38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'Branding &amp; Creative Budget'!$B$43:$C$43</c:f>
              <c:numCache>
                <c:formatCode>_("$"* #,##0.00_);_("$"* \(#,##0.00\);_("$"* "-"??_);_(@_)</c:formatCode>
                <c:ptCount val="2"/>
                <c:pt idx="0">
                  <c:v>1500</c:v>
                </c:pt>
                <c:pt idx="1">
                  <c:v>1500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3040512"/>
        <c:axId val="68420352"/>
      </c:barChart>
      <c:catAx>
        <c:axId val="6304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68420352"/>
        <c:crosses val="autoZero"/>
        <c:auto val="1"/>
        <c:lblAlgn val="ctr"/>
        <c:lblOffset val="100"/>
        <c:noMultiLvlLbl val="0"/>
      </c:catAx>
      <c:valAx>
        <c:axId val="68420352"/>
        <c:scaling>
          <c:orientation val="minMax"/>
        </c:scaling>
        <c:delete val="0"/>
        <c:axPos val="l"/>
        <c:majorGridlines/>
        <c:numFmt formatCode="&quot;$&quot;#,##0.00" sourceLinked="0"/>
        <c:majorTickMark val="out"/>
        <c:minorTickMark val="none"/>
        <c:tickLblPos val="nextTo"/>
        <c:crossAx val="630405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txPr>
    <a:bodyPr/>
    <a:lstStyle/>
    <a:p>
      <a:pPr>
        <a:defRPr sz="1200" b="0" i="0" u="none" strike="noStrike" baseline="0">
          <a:solidFill>
            <a:srgbClr val="2A3D52"/>
          </a:solidFill>
          <a:latin typeface="Avenir Next" charset="0"/>
          <a:ea typeface="Avenir Next" charset="0"/>
          <a:cs typeface="Avenir Next" charset="0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Product Marketing Year-to-Date Summary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'Product Marketing Budget'!$A$27</c:f>
              <c:strCache>
                <c:ptCount val="1"/>
                <c:pt idx="0">
                  <c:v>PRODUCT/MARKET FIT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'Product Marketing Budget'!$B$26:$C$26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'Product Marketing Budget'!$B$27:$C$27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ser>
          <c:idx val="1"/>
          <c:order val="1"/>
          <c:tx>
            <c:strRef>
              <c:f>'Product Marketing Budget'!$A$28</c:f>
              <c:strCache>
                <c:ptCount val="1"/>
                <c:pt idx="0">
                  <c:v>PRODUCT TESTING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'Product Marketing Budget'!$B$26:$C$26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'Product Marketing Budget'!$B$28:$C$28</c:f>
              <c:numCache>
                <c:formatCode>_("$"* #,##0.00_);_("$"* \(#,##0.00\);_("$"* "-"??_);_(@_)</c:formatCode>
                <c:ptCount val="2"/>
                <c:pt idx="0">
                  <c:v>600</c:v>
                </c:pt>
                <c:pt idx="1">
                  <c:v>600</c:v>
                </c:pt>
              </c:numCache>
            </c:numRef>
          </c:val>
        </c:ser>
        <c:ser>
          <c:idx val="2"/>
          <c:order val="2"/>
          <c:tx>
            <c:strRef>
              <c:f>'Product Marketing Budget'!$A$29</c:f>
              <c:strCache>
                <c:ptCount val="1"/>
                <c:pt idx="0">
                  <c:v>PRODUCT RELEASES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strRef>
              <c:f>'Product Marketing Budget'!$B$26:$C$26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'Product Marketing Budget'!$B$29:$C$29</c:f>
              <c:numCache>
                <c:formatCode>_("$"* #,##0.00_);_("$"* \(#,##0.00\);_("$"* "-"??_);_(@_)</c:formatCode>
                <c:ptCount val="2"/>
                <c:pt idx="0">
                  <c:v>1200</c:v>
                </c:pt>
                <c:pt idx="1">
                  <c:v>1200</c:v>
                </c:pt>
              </c:numCache>
            </c:numRef>
          </c:val>
        </c:ser>
        <c:ser>
          <c:idx val="3"/>
          <c:order val="3"/>
          <c:tx>
            <c:strRef>
              <c:f>'Product Marketing Budget'!$A$30</c:f>
              <c:strCache>
                <c:ptCount val="1"/>
                <c:pt idx="0">
                  <c:v>CONTENT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'Product Marketing Budget'!$B$26:$C$26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'Product Marketing Budget'!$B$30:$C$30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0416768"/>
        <c:axId val="80418304"/>
      </c:barChart>
      <c:catAx>
        <c:axId val="80416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80418304"/>
        <c:crosses val="autoZero"/>
        <c:auto val="1"/>
        <c:lblAlgn val="ctr"/>
        <c:lblOffset val="100"/>
        <c:noMultiLvlLbl val="0"/>
      </c:catAx>
      <c:valAx>
        <c:axId val="80418304"/>
        <c:scaling>
          <c:orientation val="minMax"/>
        </c:scaling>
        <c:delete val="0"/>
        <c:axPos val="l"/>
        <c:majorGridlines/>
        <c:numFmt formatCode="&quot;$&quot;#,##0.00" sourceLinked="0"/>
        <c:majorTickMark val="out"/>
        <c:minorTickMark val="none"/>
        <c:tickLblPos val="nextTo"/>
        <c:crossAx val="804167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 sz="1200" b="0" i="0" u="none" strike="noStrike" baseline="0">
          <a:solidFill>
            <a:srgbClr val="2A3D52"/>
          </a:solidFill>
          <a:latin typeface="Avenir Next" charset="0"/>
          <a:ea typeface="Avenir Next" charset="0"/>
          <a:cs typeface="Avenir Next" charset="0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600" b="1"/>
            </a:pPr>
            <a:r>
              <a:rPr lang="en-US" sz="1600" b="1"/>
              <a:t>Content Year-to-Date Summary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'Content Budget'!$A$30</c:f>
              <c:strCache>
                <c:ptCount val="1"/>
                <c:pt idx="0">
                  <c:v>SOFTWARE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'Content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'Content Budget'!$B$30:$C$30</c:f>
              <c:numCache>
                <c:formatCode>_("$"* #,##0.00_);_("$"* \(#,##0.00\);_("$"* "-"??_);_(@_)</c:formatCode>
                <c:ptCount val="2"/>
                <c:pt idx="0">
                  <c:v>1500</c:v>
                </c:pt>
                <c:pt idx="1">
                  <c:v>1500</c:v>
                </c:pt>
              </c:numCache>
            </c:numRef>
          </c:val>
        </c:ser>
        <c:ser>
          <c:idx val="1"/>
          <c:order val="1"/>
          <c:tx>
            <c:strRef>
              <c:f>'Content Budget'!$A$31</c:f>
              <c:strCache>
                <c:ptCount val="1"/>
                <c:pt idx="0">
                  <c:v>PUBLISHING TOOLS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'Content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'Content Budget'!$B$31:$C$31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ser>
          <c:idx val="2"/>
          <c:order val="2"/>
          <c:tx>
            <c:strRef>
              <c:f>'Content Budget'!$A$32</c:f>
              <c:strCache>
                <c:ptCount val="1"/>
                <c:pt idx="0">
                  <c:v>SERVICES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strRef>
              <c:f>'Content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'Content Budget'!$B$32:$C$32</c:f>
              <c:numCache>
                <c:formatCode>_("$"* #,##0.00_);_("$"* \(#,##0.00\);_("$"* "-"??_);_(@_)</c:formatCode>
                <c:ptCount val="2"/>
                <c:pt idx="0">
                  <c:v>1200</c:v>
                </c:pt>
                <c:pt idx="1">
                  <c:v>1200</c:v>
                </c:pt>
              </c:numCache>
            </c:numRef>
          </c:val>
        </c:ser>
        <c:ser>
          <c:idx val="3"/>
          <c:order val="3"/>
          <c:tx>
            <c:strRef>
              <c:f>'Content Budget'!$A$33</c:f>
              <c:strCache>
                <c:ptCount val="1"/>
                <c:pt idx="0">
                  <c:v>FREELANCERS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'Content Budget'!$B$29:$C$29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'Content Budget'!$B$33:$C$33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9675520"/>
        <c:axId val="29677056"/>
      </c:barChart>
      <c:catAx>
        <c:axId val="29675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29677056"/>
        <c:crosses val="autoZero"/>
        <c:auto val="1"/>
        <c:lblAlgn val="ctr"/>
        <c:lblOffset val="100"/>
        <c:noMultiLvlLbl val="0"/>
      </c:catAx>
      <c:valAx>
        <c:axId val="29677056"/>
        <c:scaling>
          <c:orientation val="minMax"/>
        </c:scaling>
        <c:delete val="0"/>
        <c:axPos val="l"/>
        <c:majorGridlines/>
        <c:numFmt formatCode="&quot;$&quot;#,##0.00" sourceLinked="0"/>
        <c:majorTickMark val="out"/>
        <c:minorTickMark val="none"/>
        <c:tickLblPos val="nextTo"/>
        <c:crossAx val="2967552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 sz="1200" b="0" i="0" u="none" strike="noStrike" baseline="0">
          <a:solidFill>
            <a:srgbClr val="2A3D52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/>
              <a:t>Website Redesign Budget vs. Actual Comparison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'Website Redesign Budget'!$A$33</c:f>
              <c:strCache>
                <c:ptCount val="1"/>
                <c:pt idx="0">
                  <c:v>BASICS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'Website Redesign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'Website Redesign Budget'!$B$33:$C$33</c:f>
              <c:numCache>
                <c:formatCode>_("$"* #,##0.00_);_("$"* \(#,##0.00\);_("$"* "-"??_);_(@_)</c:formatCode>
                <c:ptCount val="2"/>
                <c:pt idx="0">
                  <c:v>200</c:v>
                </c:pt>
                <c:pt idx="1">
                  <c:v>200</c:v>
                </c:pt>
              </c:numCache>
            </c:numRef>
          </c:val>
        </c:ser>
        <c:ser>
          <c:idx val="1"/>
          <c:order val="1"/>
          <c:tx>
            <c:strRef>
              <c:f>'Website Redesign Budget'!$A$34</c:f>
              <c:strCache>
                <c:ptCount val="1"/>
                <c:pt idx="0">
                  <c:v>SOFTWARE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'Website Redesign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'Website Redesign Budget'!$B$34:$C$34</c:f>
              <c:numCache>
                <c:formatCode>_("$"* #,##0.00_);_("$"* \(#,##0.00\);_("$"* "-"??_);_(@_)</c:formatCode>
                <c:ptCount val="2"/>
                <c:pt idx="0">
                  <c:v>400</c:v>
                </c:pt>
                <c:pt idx="1">
                  <c:v>400</c:v>
                </c:pt>
              </c:numCache>
            </c:numRef>
          </c:val>
        </c:ser>
        <c:ser>
          <c:idx val="2"/>
          <c:order val="2"/>
          <c:tx>
            <c:strRef>
              <c:f>'Website Redesign Budget'!$A$35</c:f>
              <c:strCache>
                <c:ptCount val="1"/>
                <c:pt idx="0">
                  <c:v>CONTENT &amp; DESIGN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strRef>
              <c:f>'Website Redesign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'Website Redesign Budget'!$B$35:$C$35</c:f>
              <c:numCache>
                <c:formatCode>_("$"* #,##0.00_);_("$"* \(#,##0.00\);_("$"* "-"??_);_(@_)</c:formatCode>
                <c:ptCount val="2"/>
                <c:pt idx="0">
                  <c:v>800</c:v>
                </c:pt>
                <c:pt idx="1">
                  <c:v>800</c:v>
                </c:pt>
              </c:numCache>
            </c:numRef>
          </c:val>
        </c:ser>
        <c:ser>
          <c:idx val="3"/>
          <c:order val="3"/>
          <c:tx>
            <c:strRef>
              <c:f>'Website Redesign Budget'!$A$36</c:f>
              <c:strCache>
                <c:ptCount val="1"/>
                <c:pt idx="0">
                  <c:v>TESTING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'Website Redesign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'Website Redesign Budget'!$B$36:$C$36</c:f>
              <c:numCache>
                <c:formatCode>_("$"* #,##0.00_);_("$"* \(#,##0.00\);_("$"* "-"??_);_(@_)</c:formatCode>
                <c:ptCount val="2"/>
                <c:pt idx="0">
                  <c:v>100</c:v>
                </c:pt>
                <c:pt idx="1">
                  <c:v>100</c:v>
                </c:pt>
              </c:numCache>
            </c:numRef>
          </c:val>
        </c:ser>
        <c:ser>
          <c:idx val="4"/>
          <c:order val="4"/>
          <c:tx>
            <c:strRef>
              <c:f>'Website Redesign Budget'!$A$37</c:f>
              <c:strCache>
                <c:ptCount val="1"/>
                <c:pt idx="0">
                  <c:v>EXISTING CONTENT MIGRATION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</c:spPr>
          <c:invertIfNegative val="0"/>
          <c:cat>
            <c:strRef>
              <c:f>'Website Redesign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'Website Redesign Budget'!$B$37:$C$37</c:f>
              <c:numCache>
                <c:formatCode>_("$"* #,##0.00_);_("$"* \(#,##0.00\);_("$"* "-"??_);_(@_)</c:formatCode>
                <c:ptCount val="2"/>
                <c:pt idx="0">
                  <c:v>200</c:v>
                </c:pt>
                <c:pt idx="1">
                  <c:v>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0915840"/>
        <c:axId val="80929920"/>
      </c:barChart>
      <c:catAx>
        <c:axId val="8091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80929920"/>
        <c:crosses val="autoZero"/>
        <c:auto val="1"/>
        <c:lblAlgn val="ctr"/>
        <c:lblOffset val="100"/>
        <c:noMultiLvlLbl val="0"/>
      </c:catAx>
      <c:valAx>
        <c:axId val="80929920"/>
        <c:scaling>
          <c:orientation val="minMax"/>
        </c:scaling>
        <c:delete val="0"/>
        <c:axPos val="l"/>
        <c:majorGridlines/>
        <c:numFmt formatCode="_(&quot;$&quot;* #,##0.00_);_(&quot;$&quot;* \(#,##0.00\);_(&quot;$&quot;* &quot;-&quot;??_);_(@_)" sourceLinked="1"/>
        <c:majorTickMark val="out"/>
        <c:minorTickMark val="none"/>
        <c:tickLblPos val="nextTo"/>
        <c:crossAx val="809158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 sz="12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800"/>
            </a:pPr>
            <a:r>
              <a:rPr lang="en-US" sz="1800"/>
              <a:t>Website Redesign Actual Cost by Category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'Website Redesign Budget'!$C$32</c:f>
              <c:strCache>
                <c:ptCount val="1"/>
                <c:pt idx="0">
                  <c:v>Actual</c:v>
                </c:pt>
              </c:strCache>
            </c:strRef>
          </c:tx>
          <c:dPt>
            <c:idx val="0"/>
            <c:bubble3D val="0"/>
            <c:spPr>
              <a:solidFill>
                <a:schemeClr val="accent3"/>
              </a:solidFill>
            </c:spPr>
          </c:dPt>
          <c:dPt>
            <c:idx val="1"/>
            <c:bubble3D val="0"/>
            <c:spPr>
              <a:solidFill>
                <a:schemeClr val="accent6"/>
              </a:solidFill>
            </c:spPr>
          </c:dPt>
          <c:dPt>
            <c:idx val="2"/>
            <c:bubble3D val="0"/>
            <c:spPr>
              <a:solidFill>
                <a:schemeClr val="accent5"/>
              </a:solidFill>
            </c:spPr>
          </c:dPt>
          <c:dPt>
            <c:idx val="3"/>
            <c:bubble3D val="0"/>
            <c:spPr>
              <a:solidFill>
                <a:schemeClr val="accent2"/>
              </a:solidFill>
            </c:spPr>
          </c:dPt>
          <c:dPt>
            <c:idx val="4"/>
            <c:bubble3D val="0"/>
            <c:spPr>
              <a:solidFill>
                <a:schemeClr val="accent4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n-US"/>
              </a:p>
            </c:txPr>
            <c:dLblPos val="in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'Website Redesign Budget'!$A$33:$A$37</c:f>
              <c:strCache>
                <c:ptCount val="5"/>
                <c:pt idx="0">
                  <c:v>BASICS</c:v>
                </c:pt>
                <c:pt idx="1">
                  <c:v>SOFTWARE</c:v>
                </c:pt>
                <c:pt idx="2">
                  <c:v>CONTENT &amp; DESIGN</c:v>
                </c:pt>
                <c:pt idx="3">
                  <c:v>TESTING</c:v>
                </c:pt>
                <c:pt idx="4">
                  <c:v>EXISTING CONTENT MIGRATION</c:v>
                </c:pt>
              </c:strCache>
            </c:strRef>
          </c:cat>
          <c:val>
            <c:numRef>
              <c:f>'Website Redesign Budget'!$C$33:$C$37</c:f>
              <c:numCache>
                <c:formatCode>_("$"* #,##0.00_);_("$"* \(#,##0.00\);_("$"* "-"??_);_(@_)</c:formatCode>
                <c:ptCount val="5"/>
                <c:pt idx="0">
                  <c:v>200</c:v>
                </c:pt>
                <c:pt idx="1">
                  <c:v>400</c:v>
                </c:pt>
                <c:pt idx="2">
                  <c:v>800</c:v>
                </c:pt>
                <c:pt idx="3">
                  <c:v>100</c:v>
                </c:pt>
                <c:pt idx="4">
                  <c:v>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200" b="0" i="0" u="none" strike="noStrike" baseline="0">
          <a:solidFill>
            <a:srgbClr val="000000"/>
          </a:solidFill>
          <a:latin typeface="Avenir Next" charset="0"/>
          <a:ea typeface="Avenir Next" charset="0"/>
          <a:cs typeface="Avenir Next" charset="0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b="1"/>
            </a:pPr>
            <a:r>
              <a:rPr lang="en-US" b="1"/>
              <a:t>Public Relations Year-to-Date Summary</a:t>
            </a:r>
          </a:p>
        </c:rich>
      </c:tx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'Public Relations Budget'!$A$33</c:f>
              <c:strCache>
                <c:ptCount val="1"/>
                <c:pt idx="0">
                  <c:v>SUBSCRIPTIONS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'Public Relations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'Public Relations Budget'!$B$33:$C$33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ser>
          <c:idx val="1"/>
          <c:order val="1"/>
          <c:tx>
            <c:strRef>
              <c:f>'Public Relations Budget'!$A$34</c:f>
              <c:strCache>
                <c:ptCount val="1"/>
                <c:pt idx="0">
                  <c:v>CONTENT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'Public Relations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'Public Relations Budget'!$B$34:$C$34</c:f>
              <c:numCache>
                <c:formatCode>_("$"* #,##0.00_);_("$"* \(#,##0.00\);_("$"* "-"??_);_(@_)</c:formatCode>
                <c:ptCount val="2"/>
                <c:pt idx="0">
                  <c:v>1200</c:v>
                </c:pt>
                <c:pt idx="1">
                  <c:v>1200</c:v>
                </c:pt>
              </c:numCache>
            </c:numRef>
          </c:val>
        </c:ser>
        <c:ser>
          <c:idx val="2"/>
          <c:order val="2"/>
          <c:tx>
            <c:strRef>
              <c:f>'Public Relations Budget'!$A$35</c:f>
              <c:strCache>
                <c:ptCount val="1"/>
                <c:pt idx="0">
                  <c:v>EVENTS / TRADESHOWS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strRef>
              <c:f>'Public Relations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'Public Relations Budget'!$B$35:$C$35</c:f>
              <c:numCache>
                <c:formatCode>_("$"* #,##0.00_);_("$"* \(#,##0.00\);_("$"* "-"??_);_(@_)</c:formatCode>
                <c:ptCount val="2"/>
                <c:pt idx="0">
                  <c:v>1200</c:v>
                </c:pt>
                <c:pt idx="1">
                  <c:v>1200</c:v>
                </c:pt>
              </c:numCache>
            </c:numRef>
          </c:val>
        </c:ser>
        <c:ser>
          <c:idx val="3"/>
          <c:order val="3"/>
          <c:tx>
            <c:strRef>
              <c:f>'Public Relations Budget'!$A$36</c:f>
              <c:strCache>
                <c:ptCount val="1"/>
                <c:pt idx="0">
                  <c:v>MEDIA RELATIONS / AWARDS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'Public Relations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'Public Relations Budget'!$B$36:$C$36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ser>
          <c:idx val="4"/>
          <c:order val="4"/>
          <c:tx>
            <c:strRef>
              <c:f>'Public Relations Budget'!$A$37</c:f>
              <c:strCache>
                <c:ptCount val="1"/>
                <c:pt idx="0">
                  <c:v>AGENCY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</c:spPr>
          <c:invertIfNegative val="0"/>
          <c:cat>
            <c:strRef>
              <c:f>'Public Relations Budget'!$B$32:$C$32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'Public Relations Budget'!$B$37:$C$37</c:f>
              <c:numCache>
                <c:formatCode>_("$"* #,##0.00_);_("$"* \(#,##0.00\);_("$"* "-"??_);_(@_)</c:formatCode>
                <c:ptCount val="2"/>
                <c:pt idx="0">
                  <c:v>900</c:v>
                </c:pt>
                <c:pt idx="1">
                  <c:v>900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2560512"/>
        <c:axId val="71159808"/>
      </c:barChart>
      <c:catAx>
        <c:axId val="6256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71159808"/>
        <c:crosses val="autoZero"/>
        <c:auto val="1"/>
        <c:lblAlgn val="ctr"/>
        <c:lblOffset val="100"/>
        <c:noMultiLvlLbl val="0"/>
      </c:catAx>
      <c:valAx>
        <c:axId val="71159808"/>
        <c:scaling>
          <c:orientation val="minMax"/>
        </c:scaling>
        <c:delete val="0"/>
        <c:axPos val="l"/>
        <c:majorGridlines/>
        <c:numFmt formatCode="&quot;$&quot;#,##0.00" sourceLinked="0"/>
        <c:majorTickMark val="out"/>
        <c:minorTickMark val="none"/>
        <c:tickLblPos val="nextTo"/>
        <c:crossAx val="625605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txPr>
    <a:bodyPr/>
    <a:lstStyle/>
    <a:p>
      <a:pPr>
        <a:defRPr sz="1200" b="0" i="0" u="none" strike="noStrike" baseline="0">
          <a:solidFill>
            <a:srgbClr val="2A3D52"/>
          </a:solidFill>
          <a:latin typeface="Avenir Next" charset="0"/>
          <a:ea typeface="Avenir Next" charset="0"/>
          <a:cs typeface="Avenir Next" charset="0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/>
              <a:t>Event Budget vs. Actual Comparison</a:t>
            </a:r>
          </a:p>
        </c:rich>
      </c:tx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'Event Budget'!$A$36</c:f>
              <c:strCache>
                <c:ptCount val="1"/>
                <c:pt idx="0">
                  <c:v>VENUE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'Event Budget'!$B$35:$C$35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'Event Budget'!$B$36:$C$36</c:f>
              <c:numCache>
                <c:formatCode>_("$"* #,##0.00_);_("$"* \(#,##0.00\);_("$"* "-"??_);_(@_)</c:formatCode>
                <c:ptCount val="2"/>
                <c:pt idx="0">
                  <c:v>500</c:v>
                </c:pt>
                <c:pt idx="1">
                  <c:v>500</c:v>
                </c:pt>
              </c:numCache>
            </c:numRef>
          </c:val>
        </c:ser>
        <c:ser>
          <c:idx val="1"/>
          <c:order val="1"/>
          <c:tx>
            <c:strRef>
              <c:f>'Event Budget'!$A$37</c:f>
              <c:strCache>
                <c:ptCount val="1"/>
                <c:pt idx="0">
                  <c:v>REFRESHMENTS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'Event Budget'!$B$35:$C$35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'Event Budget'!$B$37:$C$37</c:f>
              <c:numCache>
                <c:formatCode>_("$"* #,##0.00_);_("$"* \(#,##0.00\);_("$"* "-"??_);_(@_)</c:formatCode>
                <c:ptCount val="2"/>
                <c:pt idx="0">
                  <c:v>300</c:v>
                </c:pt>
                <c:pt idx="1">
                  <c:v>300</c:v>
                </c:pt>
              </c:numCache>
            </c:numRef>
          </c:val>
        </c:ser>
        <c:ser>
          <c:idx val="2"/>
          <c:order val="2"/>
          <c:tx>
            <c:strRef>
              <c:f>'Event Budget'!$A$38</c:f>
              <c:strCache>
                <c:ptCount val="1"/>
                <c:pt idx="0">
                  <c:v>PROGRAM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strRef>
              <c:f>'Event Budget'!$B$35:$C$35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'Event Budget'!$B$38:$C$38</c:f>
              <c:numCache>
                <c:formatCode>_("$"* #,##0.00_);_("$"* \(#,##0.00\);_("$"* "-"??_);_(@_)</c:formatCode>
                <c:ptCount val="2"/>
                <c:pt idx="0">
                  <c:v>400</c:v>
                </c:pt>
                <c:pt idx="1">
                  <c:v>400</c:v>
                </c:pt>
              </c:numCache>
            </c:numRef>
          </c:val>
        </c:ser>
        <c:ser>
          <c:idx val="3"/>
          <c:order val="3"/>
          <c:tx>
            <c:strRef>
              <c:f>'Event Budget'!$A$39</c:f>
              <c:strCache>
                <c:ptCount val="1"/>
                <c:pt idx="0">
                  <c:v>PROMOTION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'Event Budget'!$B$35:$C$35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'Event Budget'!$B$39:$C$39</c:f>
              <c:numCache>
                <c:formatCode>_("$"* #,##0.00_);_("$"* \(#,##0.00\);_("$"* "-"??_);_(@_)</c:formatCode>
                <c:ptCount val="2"/>
                <c:pt idx="0">
                  <c:v>300</c:v>
                </c:pt>
                <c:pt idx="1">
                  <c:v>300</c:v>
                </c:pt>
              </c:numCache>
            </c:numRef>
          </c:val>
        </c:ser>
        <c:ser>
          <c:idx val="4"/>
          <c:order val="4"/>
          <c:tx>
            <c:strRef>
              <c:f>'Event Budget'!$A$40</c:f>
              <c:strCache>
                <c:ptCount val="1"/>
                <c:pt idx="0">
                  <c:v>MISCELLANEOUS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</c:spPr>
          <c:invertIfNegative val="0"/>
          <c:cat>
            <c:strRef>
              <c:f>'Event Budget'!$B$35:$C$35</c:f>
              <c:strCache>
                <c:ptCount val="2"/>
                <c:pt idx="0">
                  <c:v>Budget</c:v>
                </c:pt>
                <c:pt idx="1">
                  <c:v>Actual</c:v>
                </c:pt>
              </c:strCache>
            </c:strRef>
          </c:cat>
          <c:val>
            <c:numRef>
              <c:f>'Event Budget'!$B$40:$C$40</c:f>
              <c:numCache>
                <c:formatCode>_("$"* #,##0.00_);_("$"* \(#,##0.00\);_("$"* "-"??_);_(@_)</c:formatCode>
                <c:ptCount val="2"/>
                <c:pt idx="0">
                  <c:v>500</c:v>
                </c:pt>
                <c:pt idx="1">
                  <c:v>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0082432"/>
        <c:axId val="100083968"/>
      </c:barChart>
      <c:catAx>
        <c:axId val="100082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00083968"/>
        <c:crosses val="autoZero"/>
        <c:auto val="1"/>
        <c:lblAlgn val="ctr"/>
        <c:lblOffset val="100"/>
        <c:noMultiLvlLbl val="0"/>
      </c:catAx>
      <c:valAx>
        <c:axId val="100083968"/>
        <c:scaling>
          <c:orientation val="minMax"/>
        </c:scaling>
        <c:delete val="0"/>
        <c:axPos val="l"/>
        <c:majorGridlines/>
        <c:numFmt formatCode="_(&quot;$&quot;* #,##0.00_);_(&quot;$&quot;* \(#,##0.00\);_(&quot;$&quot;* &quot;-&quot;??_);_(@_)" sourceLinked="1"/>
        <c:majorTickMark val="out"/>
        <c:minorTickMark val="none"/>
        <c:tickLblPos val="nextTo"/>
        <c:crossAx val="1000824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txPr>
    <a:bodyPr/>
    <a:lstStyle/>
    <a:p>
      <a:pPr>
        <a:defRPr sz="12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/>
              <a:t>Event Actual Cost by Category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'Event Budget'!$C$35</c:f>
              <c:strCache>
                <c:ptCount val="1"/>
                <c:pt idx="0">
                  <c:v>Actual</c:v>
                </c:pt>
              </c:strCache>
            </c:strRef>
          </c:tx>
          <c:dPt>
            <c:idx val="0"/>
            <c:bubble3D val="0"/>
            <c:spPr>
              <a:solidFill>
                <a:schemeClr val="accent3"/>
              </a:solidFill>
            </c:spPr>
          </c:dPt>
          <c:dPt>
            <c:idx val="1"/>
            <c:bubble3D val="0"/>
            <c:spPr>
              <a:solidFill>
                <a:schemeClr val="accent6"/>
              </a:solidFill>
            </c:spPr>
          </c:dPt>
          <c:dPt>
            <c:idx val="2"/>
            <c:bubble3D val="0"/>
            <c:spPr>
              <a:solidFill>
                <a:schemeClr val="accent5"/>
              </a:solidFill>
            </c:spPr>
          </c:dPt>
          <c:dPt>
            <c:idx val="3"/>
            <c:bubble3D val="0"/>
            <c:spPr>
              <a:solidFill>
                <a:schemeClr val="accent2"/>
              </a:solidFill>
            </c:spPr>
          </c:dPt>
          <c:dPt>
            <c:idx val="4"/>
            <c:bubble3D val="0"/>
            <c:spPr>
              <a:solidFill>
                <a:schemeClr val="accent4"/>
              </a:solidFill>
            </c:spPr>
          </c:dPt>
          <c:dLbls>
            <c:dLbl>
              <c:idx val="0"/>
              <c:layout>
                <c:manualLayout>
                  <c:x val="-0.14767128922317499"/>
                  <c:y val="0.150030954361663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3240098719003"/>
                  <c:y val="-0.107769151519611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-0.13069486349253101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12748266541309"/>
                  <c:y val="-9.6086908528957099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0849233164884201"/>
                  <c:y val="0.14757395190466099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>
                    <a:solidFill>
                      <a:schemeClr val="bg1"/>
                    </a:solidFill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'Event Budget'!$A$36:$A$40</c:f>
              <c:strCache>
                <c:ptCount val="5"/>
                <c:pt idx="0">
                  <c:v>VENUE</c:v>
                </c:pt>
                <c:pt idx="1">
                  <c:v>REFRESHMENTS</c:v>
                </c:pt>
                <c:pt idx="2">
                  <c:v>PROGRAM</c:v>
                </c:pt>
                <c:pt idx="3">
                  <c:v>PROMOTION</c:v>
                </c:pt>
                <c:pt idx="4">
                  <c:v>MISCELLANEOUS</c:v>
                </c:pt>
              </c:strCache>
            </c:strRef>
          </c:cat>
          <c:val>
            <c:numRef>
              <c:f>'Event Budget'!$C$36:$C$40</c:f>
              <c:numCache>
                <c:formatCode>_("$"* #,##0.00_);_("$"* \(#,##0.00\);_("$"* "-"??_);_(@_)</c:formatCode>
                <c:ptCount val="5"/>
                <c:pt idx="0">
                  <c:v>500</c:v>
                </c:pt>
                <c:pt idx="1">
                  <c:v>300</c:v>
                </c:pt>
                <c:pt idx="2">
                  <c:v>400</c:v>
                </c:pt>
                <c:pt idx="3">
                  <c:v>300</c:v>
                </c:pt>
                <c:pt idx="4">
                  <c:v>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venir Next" charset="0"/>
          <a:ea typeface="Avenir Next" charset="0"/>
          <a:cs typeface="Avenir Next" charset="0"/>
        </a:defRPr>
      </a:pPr>
      <a:endParaRPr lang="en-US"/>
    </a:p>
  </c:txPr>
  <c:printSettings>
    <c:headerFooter/>
    <c:pageMargins b="0.75" l="0.7" r="0.7" t="0.75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660400</xdr:colOff>
      <xdr:row>4</xdr:row>
      <xdr:rowOff>25399</xdr:rowOff>
    </xdr:from>
    <xdr:to>
      <xdr:col>14</xdr:col>
      <xdr:colOff>101600</xdr:colOff>
      <xdr:row>30</xdr:row>
      <xdr:rowOff>50800</xdr:rowOff>
    </xdr:to>
    <xdr:sp macro="" textlink="">
      <xdr:nvSpPr>
        <xdr:cNvPr id="2" name="TextBox 1"/>
        <xdr:cNvSpPr txBox="1"/>
      </xdr:nvSpPr>
      <xdr:spPr>
        <a:xfrm>
          <a:off x="660400" y="876299"/>
          <a:ext cx="8864600" cy="4648201"/>
        </a:xfrm>
        <a:prstGeom prst="rect">
          <a:avLst/>
        </a:prstGeom>
        <a:solidFill>
          <a:srgbClr val="FFC5A6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>
            <a:lnSpc>
              <a:spcPts val="2100"/>
            </a:lnSpc>
          </a:pPr>
          <a:r>
            <a:rPr lang="en-US" sz="1800" b="1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How</a:t>
          </a:r>
          <a:r>
            <a:rPr lang="en-US" sz="1800" b="1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 to Use This Template</a:t>
          </a:r>
        </a:p>
        <a:p>
          <a:pPr algn="ctr">
            <a:lnSpc>
              <a:spcPts val="1600"/>
            </a:lnSpc>
          </a:pPr>
          <a:endParaRPr lang="en-US" sz="1400" b="1" baseline="0">
            <a:solidFill>
              <a:srgbClr val="2A3D52"/>
            </a:solidFill>
            <a:latin typeface="Avenir Next" charset="0"/>
            <a:ea typeface="Avenir Next" charset="0"/>
            <a:cs typeface="Avenir Next" charset="0"/>
          </a:endParaRPr>
        </a:p>
        <a:p>
          <a:pPr algn="l">
            <a:lnSpc>
              <a:spcPts val="1800"/>
            </a:lnSpc>
          </a:pPr>
          <a:r>
            <a:rPr lang="en-US" sz="16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This template will A) help you plan your Paid marketing budget and B) let you compare that projected budget to what you actually end up spending. </a:t>
          </a:r>
        </a:p>
        <a:p>
          <a:pPr algn="l">
            <a:lnSpc>
              <a:spcPts val="1800"/>
            </a:lnSpc>
          </a:pPr>
          <a:endParaRPr lang="en-US" sz="1600" b="0" baseline="0">
            <a:solidFill>
              <a:srgbClr val="2A3D52"/>
            </a:solidFill>
            <a:latin typeface="Avenir Next" charset="0"/>
            <a:ea typeface="Avenir Next" charset="0"/>
            <a:cs typeface="Avenir Next" charset="0"/>
          </a:endParaRPr>
        </a:p>
        <a:p>
          <a:pPr algn="l">
            <a:lnSpc>
              <a:spcPts val="1800"/>
            </a:lnSpc>
          </a:pPr>
          <a:r>
            <a:rPr lang="en-US" sz="16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Just fill in your </a:t>
          </a:r>
          <a:r>
            <a:rPr lang="en-US" sz="1600" b="1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projected expenses </a:t>
          </a:r>
          <a:r>
            <a:rPr lang="en-US" sz="16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for the corresponding time periods and categories (e.g. Product/Market Fit, Product Testing, etc.) and totals will be calculated automatically. You can then update the </a:t>
          </a:r>
          <a:r>
            <a:rPr lang="en-US" sz="1600" b="1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actual expenses</a:t>
          </a:r>
          <a:r>
            <a:rPr lang="en-US" sz="16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 to see how well you're sticking to your budget and easily identify how much you have left to spend each quarter.</a:t>
          </a:r>
        </a:p>
        <a:p>
          <a:pPr algn="l">
            <a:lnSpc>
              <a:spcPts val="1800"/>
            </a:lnSpc>
          </a:pPr>
          <a:endParaRPr lang="en-US" sz="1600" b="0" baseline="0">
            <a:solidFill>
              <a:srgbClr val="2A3D52"/>
            </a:solidFill>
            <a:latin typeface="Avenir Next" charset="0"/>
            <a:ea typeface="Avenir Next" charset="0"/>
            <a:cs typeface="Avenir Next" charset="0"/>
          </a:endParaRPr>
        </a:p>
        <a:p>
          <a:pPr algn="l">
            <a:lnSpc>
              <a:spcPts val="1800"/>
            </a:lnSpc>
          </a:pPr>
          <a:r>
            <a:rPr lang="en-US" sz="16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Your projected and actual totals will automatically populate into the </a:t>
          </a:r>
          <a:r>
            <a:rPr lang="en-US" sz="1600" b="1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Year-to-Date Summary</a:t>
          </a:r>
          <a:r>
            <a:rPr lang="en-US" sz="16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 chart, as well as the </a:t>
          </a:r>
          <a:r>
            <a:rPr lang="en-US" sz="1600" b="1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Paid Marketing Year-to-Date Summary</a:t>
          </a:r>
          <a:r>
            <a:rPr lang="en-US" sz="16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 bar graph. Use this graph to compare your budget to your actual spend, while monitoring the category breakdown. As you add your budget for each quarter, the Y axis will automatically adjust. </a:t>
          </a:r>
        </a:p>
        <a:p>
          <a:pPr algn="l">
            <a:lnSpc>
              <a:spcPts val="1800"/>
            </a:lnSpc>
          </a:pPr>
          <a:endParaRPr lang="en-US" sz="1600" b="0" baseline="0">
            <a:solidFill>
              <a:srgbClr val="2A3D52"/>
            </a:solidFill>
            <a:latin typeface="Avenir Next" charset="0"/>
            <a:ea typeface="Avenir Next" charset="0"/>
            <a:cs typeface="Avenir Next" charset="0"/>
          </a:endParaRPr>
        </a:p>
        <a:p>
          <a:pPr algn="l">
            <a:lnSpc>
              <a:spcPts val="1800"/>
            </a:lnSpc>
          </a:pPr>
          <a:endParaRPr lang="en-US" sz="1600" b="0" baseline="0">
            <a:solidFill>
              <a:srgbClr val="2A3D52"/>
            </a:solidFill>
            <a:latin typeface="Avenir Next" charset="0"/>
            <a:ea typeface="Avenir Next" charset="0"/>
            <a:cs typeface="Avenir Next" charset="0"/>
          </a:endParaRPr>
        </a:p>
        <a:p>
          <a:pPr algn="l">
            <a:lnSpc>
              <a:spcPts val="1800"/>
            </a:lnSpc>
          </a:pPr>
          <a:r>
            <a:rPr lang="en-US" sz="16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P.S. </a:t>
          </a:r>
          <a:r>
            <a:rPr lang="en-US" sz="1400" b="0" baseline="0">
              <a:solidFill>
                <a:srgbClr val="2A3D52"/>
              </a:solidFill>
              <a:latin typeface="Avenir Next" charset="0"/>
              <a:ea typeface="Avenir Next" charset="0"/>
              <a:cs typeface="Avenir Next" charset="0"/>
            </a:rPr>
            <a:t>Wondering how paid marketing affects your overall marketing budget? Take your totals from this template and plug them into the MASTER marketing budget template.</a:t>
          </a:r>
        </a:p>
      </xdr:txBody>
    </xdr:sp>
    <xdr:clientData/>
  </xdr:twoCellAnchor>
  <xdr:twoCellAnchor editAs="oneCell">
    <xdr:from>
      <xdr:col>11</xdr:col>
      <xdr:colOff>38100</xdr:colOff>
      <xdr:row>1</xdr:row>
      <xdr:rowOff>47625</xdr:rowOff>
    </xdr:from>
    <xdr:to>
      <xdr:col>14</xdr:col>
      <xdr:colOff>172252</xdr:colOff>
      <xdr:row>2</xdr:row>
      <xdr:rowOff>47625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9825" y="295275"/>
          <a:ext cx="1905802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1</xdr:row>
      <xdr:rowOff>241300</xdr:rowOff>
    </xdr:from>
    <xdr:to>
      <xdr:col>0</xdr:col>
      <xdr:colOff>3352800</xdr:colOff>
      <xdr:row>2</xdr:row>
      <xdr:rowOff>546100</xdr:rowOff>
    </xdr:to>
    <xdr:sp macro="" textlink="">
      <xdr:nvSpPr>
        <xdr:cNvPr id="3" name="TextBox 2"/>
        <xdr:cNvSpPr txBox="1"/>
      </xdr:nvSpPr>
      <xdr:spPr>
        <a:xfrm>
          <a:off x="457200" y="384175"/>
          <a:ext cx="133350" cy="1905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projected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</a:p>
        <a:p>
          <a:pPr algn="l"/>
          <a:r>
            <a:rPr lang="en-US" sz="1200" b="0" baseline="0">
              <a:solidFill>
                <a:srgbClr val="2A3D52"/>
              </a:solidFill>
            </a:rPr>
            <a:t>(Those "€100" entries are placeholders.)</a:t>
          </a:r>
        </a:p>
      </xdr:txBody>
    </xdr:sp>
    <xdr:clientData/>
  </xdr:twoCellAnchor>
  <xdr:twoCellAnchor>
    <xdr:from>
      <xdr:col>0</xdr:col>
      <xdr:colOff>3352800</xdr:colOff>
      <xdr:row>2</xdr:row>
      <xdr:rowOff>254000</xdr:rowOff>
    </xdr:from>
    <xdr:to>
      <xdr:col>1</xdr:col>
      <xdr:colOff>469900</xdr:colOff>
      <xdr:row>4</xdr:row>
      <xdr:rowOff>177800</xdr:rowOff>
    </xdr:to>
    <xdr:cxnSp macro="">
      <xdr:nvCxnSpPr>
        <xdr:cNvPr id="4" name="Straight Arrow Connector 3"/>
        <xdr:cNvCxnSpPr>
          <a:cxnSpLocks noChangeShapeType="1"/>
          <a:stCxn id="3" idx="3"/>
        </xdr:cNvCxnSpPr>
      </xdr:nvCxnSpPr>
      <xdr:spPr bwMode="auto">
        <a:xfrm>
          <a:off x="590550" y="568325"/>
          <a:ext cx="469900" cy="37147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203200</xdr:colOff>
      <xdr:row>1</xdr:row>
      <xdr:rowOff>266700</xdr:rowOff>
    </xdr:from>
    <xdr:to>
      <xdr:col>6</xdr:col>
      <xdr:colOff>584200</xdr:colOff>
      <xdr:row>2</xdr:row>
      <xdr:rowOff>546100</xdr:rowOff>
    </xdr:to>
    <xdr:sp macro="" textlink="">
      <xdr:nvSpPr>
        <xdr:cNvPr id="5" name="TextBox 4"/>
        <xdr:cNvSpPr txBox="1"/>
      </xdr:nvSpPr>
      <xdr:spPr>
        <a:xfrm>
          <a:off x="1974850" y="381000"/>
          <a:ext cx="2152650" cy="193675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actual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  <a:r>
            <a:rPr lang="en-US" sz="1200" b="0" baseline="0">
              <a:solidFill>
                <a:srgbClr val="2A3D52"/>
              </a:solidFill>
            </a:rPr>
            <a:t>(Those "€100" entries are placeholders.)</a:t>
          </a:r>
        </a:p>
      </xdr:txBody>
    </xdr:sp>
    <xdr:clientData/>
  </xdr:twoCellAnchor>
  <xdr:twoCellAnchor>
    <xdr:from>
      <xdr:col>2</xdr:col>
      <xdr:colOff>381000</xdr:colOff>
      <xdr:row>2</xdr:row>
      <xdr:rowOff>266700</xdr:rowOff>
    </xdr:from>
    <xdr:to>
      <xdr:col>3</xdr:col>
      <xdr:colOff>203200</xdr:colOff>
      <xdr:row>4</xdr:row>
      <xdr:rowOff>215900</xdr:rowOff>
    </xdr:to>
    <xdr:cxnSp macro="">
      <xdr:nvCxnSpPr>
        <xdr:cNvPr id="6" name="Straight Arrow Connector 5"/>
        <xdr:cNvCxnSpPr>
          <a:cxnSpLocks noChangeShapeType="1"/>
          <a:stCxn id="5" idx="1"/>
        </xdr:cNvCxnSpPr>
      </xdr:nvCxnSpPr>
      <xdr:spPr bwMode="auto">
        <a:xfrm flipH="1">
          <a:off x="1562100" y="571500"/>
          <a:ext cx="412750" cy="37782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533400</xdr:colOff>
      <xdr:row>27</xdr:row>
      <xdr:rowOff>203200</xdr:rowOff>
    </xdr:from>
    <xdr:to>
      <xdr:col>14</xdr:col>
      <xdr:colOff>596900</xdr:colOff>
      <xdr:row>53</xdr:row>
      <xdr:rowOff>25400</xdr:rowOff>
    </xdr:to>
    <xdr:graphicFrame macro="">
      <xdr:nvGraphicFramePr>
        <xdr:cNvPr id="7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38</xdr:row>
      <xdr:rowOff>0</xdr:rowOff>
    </xdr:from>
    <xdr:to>
      <xdr:col>1</xdr:col>
      <xdr:colOff>0</xdr:colOff>
      <xdr:row>41</xdr:row>
      <xdr:rowOff>25400</xdr:rowOff>
    </xdr:to>
    <xdr:sp macro="" textlink="">
      <xdr:nvSpPr>
        <xdr:cNvPr id="8" name="TextBox 7"/>
        <xdr:cNvSpPr txBox="1"/>
      </xdr:nvSpPr>
      <xdr:spPr>
        <a:xfrm>
          <a:off x="495300" y="7239000"/>
          <a:ext cx="95250" cy="5969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Your </a:t>
          </a:r>
          <a:r>
            <a:rPr lang="en-US" sz="1400" b="1" baseline="0">
              <a:solidFill>
                <a:srgbClr val="2A3D52"/>
              </a:solidFill>
            </a:rPr>
            <a:t>year-to-date totals </a:t>
          </a:r>
          <a:r>
            <a:rPr lang="en-US" sz="1400" b="0" baseline="0">
              <a:solidFill>
                <a:srgbClr val="2A3D52"/>
              </a:solidFill>
            </a:rPr>
            <a:t>will automatically populate here.</a:t>
          </a:r>
          <a:endParaRPr lang="en-US" sz="1200" b="0" baseline="0">
            <a:solidFill>
              <a:srgbClr val="2A3D52"/>
            </a:solidFill>
          </a:endParaRPr>
        </a:p>
      </xdr:txBody>
    </xdr:sp>
    <xdr:clientData/>
  </xdr:twoCellAnchor>
  <xdr:twoCellAnchor>
    <xdr:from>
      <xdr:col>0</xdr:col>
      <xdr:colOff>1955800</xdr:colOff>
      <xdr:row>34</xdr:row>
      <xdr:rowOff>50800</xdr:rowOff>
    </xdr:from>
    <xdr:to>
      <xdr:col>0</xdr:col>
      <xdr:colOff>3365500</xdr:colOff>
      <xdr:row>38</xdr:row>
      <xdr:rowOff>0</xdr:rowOff>
    </xdr:to>
    <xdr:cxnSp macro="">
      <xdr:nvCxnSpPr>
        <xdr:cNvPr id="9" name="Straight Arrow Connector 23"/>
        <xdr:cNvCxnSpPr>
          <a:cxnSpLocks noChangeShapeType="1"/>
          <a:stCxn id="8" idx="0"/>
        </xdr:cNvCxnSpPr>
      </xdr:nvCxnSpPr>
      <xdr:spPr bwMode="auto">
        <a:xfrm flipV="1">
          <a:off x="593725" y="6527800"/>
          <a:ext cx="0" cy="7112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639994</xdr:colOff>
      <xdr:row>0</xdr:row>
      <xdr:rowOff>482130</xdr:rowOff>
    </xdr:to>
    <xdr:pic>
      <xdr:nvPicPr>
        <xdr:cNvPr id="13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38675" y="0"/>
          <a:ext cx="1468669" cy="482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1</xdr:row>
      <xdr:rowOff>241300</xdr:rowOff>
    </xdr:from>
    <xdr:to>
      <xdr:col>0</xdr:col>
      <xdr:colOff>3352800</xdr:colOff>
      <xdr:row>2</xdr:row>
      <xdr:rowOff>546100</xdr:rowOff>
    </xdr:to>
    <xdr:sp macro="" textlink="">
      <xdr:nvSpPr>
        <xdr:cNvPr id="3" name="TextBox 2"/>
        <xdr:cNvSpPr txBox="1"/>
      </xdr:nvSpPr>
      <xdr:spPr>
        <a:xfrm>
          <a:off x="457200" y="384175"/>
          <a:ext cx="133350" cy="1905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projected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</a:p>
        <a:p>
          <a:pPr algn="l"/>
          <a:r>
            <a:rPr lang="en-US" sz="1200" b="0" baseline="0">
              <a:solidFill>
                <a:srgbClr val="2A3D52"/>
              </a:solidFill>
            </a:rPr>
            <a:t>(Those "100" entries are placeholders.)</a:t>
          </a:r>
        </a:p>
      </xdr:txBody>
    </xdr:sp>
    <xdr:clientData/>
  </xdr:twoCellAnchor>
  <xdr:twoCellAnchor>
    <xdr:from>
      <xdr:col>0</xdr:col>
      <xdr:colOff>3352800</xdr:colOff>
      <xdr:row>2</xdr:row>
      <xdr:rowOff>254000</xdr:rowOff>
    </xdr:from>
    <xdr:to>
      <xdr:col>1</xdr:col>
      <xdr:colOff>469900</xdr:colOff>
      <xdr:row>4</xdr:row>
      <xdr:rowOff>177800</xdr:rowOff>
    </xdr:to>
    <xdr:cxnSp macro="">
      <xdr:nvCxnSpPr>
        <xdr:cNvPr id="4" name="Straight Arrow Connector 3"/>
        <xdr:cNvCxnSpPr>
          <a:cxnSpLocks noChangeShapeType="1"/>
          <a:stCxn id="3" idx="3"/>
        </xdr:cNvCxnSpPr>
      </xdr:nvCxnSpPr>
      <xdr:spPr bwMode="auto">
        <a:xfrm>
          <a:off x="590550" y="568325"/>
          <a:ext cx="469900" cy="37147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203200</xdr:colOff>
      <xdr:row>1</xdr:row>
      <xdr:rowOff>266700</xdr:rowOff>
    </xdr:from>
    <xdr:to>
      <xdr:col>6</xdr:col>
      <xdr:colOff>584200</xdr:colOff>
      <xdr:row>2</xdr:row>
      <xdr:rowOff>546100</xdr:rowOff>
    </xdr:to>
    <xdr:sp macro="" textlink="">
      <xdr:nvSpPr>
        <xdr:cNvPr id="5" name="TextBox 4"/>
        <xdr:cNvSpPr txBox="1"/>
      </xdr:nvSpPr>
      <xdr:spPr>
        <a:xfrm>
          <a:off x="1974850" y="381000"/>
          <a:ext cx="2152650" cy="193675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actual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  <a:r>
            <a:rPr lang="en-US" sz="1200" b="0" baseline="0">
              <a:solidFill>
                <a:srgbClr val="2A3D52"/>
              </a:solidFill>
            </a:rPr>
            <a:t>(Those "100" entries are placeholders.)</a:t>
          </a:r>
        </a:p>
      </xdr:txBody>
    </xdr:sp>
    <xdr:clientData/>
  </xdr:twoCellAnchor>
  <xdr:twoCellAnchor>
    <xdr:from>
      <xdr:col>2</xdr:col>
      <xdr:colOff>381000</xdr:colOff>
      <xdr:row>2</xdr:row>
      <xdr:rowOff>266700</xdr:rowOff>
    </xdr:from>
    <xdr:to>
      <xdr:col>3</xdr:col>
      <xdr:colOff>203200</xdr:colOff>
      <xdr:row>4</xdr:row>
      <xdr:rowOff>215900</xdr:rowOff>
    </xdr:to>
    <xdr:cxnSp macro="">
      <xdr:nvCxnSpPr>
        <xdr:cNvPr id="6" name="Straight Arrow Connector 5"/>
        <xdr:cNvCxnSpPr>
          <a:cxnSpLocks noChangeShapeType="1"/>
          <a:stCxn id="5" idx="1"/>
        </xdr:cNvCxnSpPr>
      </xdr:nvCxnSpPr>
      <xdr:spPr bwMode="auto">
        <a:xfrm flipH="1">
          <a:off x="1562100" y="571500"/>
          <a:ext cx="412750" cy="37782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533400</xdr:colOff>
      <xdr:row>36</xdr:row>
      <xdr:rowOff>203200</xdr:rowOff>
    </xdr:from>
    <xdr:to>
      <xdr:col>14</xdr:col>
      <xdr:colOff>596900</xdr:colOff>
      <xdr:row>62</xdr:row>
      <xdr:rowOff>25400</xdr:rowOff>
    </xdr:to>
    <xdr:graphicFrame macro="">
      <xdr:nvGraphicFramePr>
        <xdr:cNvPr id="7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47</xdr:row>
      <xdr:rowOff>0</xdr:rowOff>
    </xdr:from>
    <xdr:to>
      <xdr:col>1</xdr:col>
      <xdr:colOff>0</xdr:colOff>
      <xdr:row>49</xdr:row>
      <xdr:rowOff>177800</xdr:rowOff>
    </xdr:to>
    <xdr:sp macro="" textlink="">
      <xdr:nvSpPr>
        <xdr:cNvPr id="8" name="TextBox 7"/>
        <xdr:cNvSpPr txBox="1"/>
      </xdr:nvSpPr>
      <xdr:spPr>
        <a:xfrm>
          <a:off x="495300" y="8953500"/>
          <a:ext cx="95250" cy="5588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Your </a:t>
          </a:r>
          <a:r>
            <a:rPr lang="en-US" sz="1400" b="1" baseline="0">
              <a:solidFill>
                <a:srgbClr val="2A3D52"/>
              </a:solidFill>
            </a:rPr>
            <a:t>year-to-date totals </a:t>
          </a:r>
          <a:r>
            <a:rPr lang="en-US" sz="1400" b="0" baseline="0">
              <a:solidFill>
                <a:srgbClr val="2A3D52"/>
              </a:solidFill>
            </a:rPr>
            <a:t>will automatically populate here.</a:t>
          </a:r>
          <a:endParaRPr lang="en-US" sz="1200" b="0" baseline="0">
            <a:solidFill>
              <a:srgbClr val="2A3D52"/>
            </a:solidFill>
          </a:endParaRPr>
        </a:p>
      </xdr:txBody>
    </xdr:sp>
    <xdr:clientData/>
  </xdr:twoCellAnchor>
  <xdr:twoCellAnchor>
    <xdr:from>
      <xdr:col>0</xdr:col>
      <xdr:colOff>2419350</xdr:colOff>
      <xdr:row>43</xdr:row>
      <xdr:rowOff>50800</xdr:rowOff>
    </xdr:from>
    <xdr:to>
      <xdr:col>0</xdr:col>
      <xdr:colOff>3365500</xdr:colOff>
      <xdr:row>47</xdr:row>
      <xdr:rowOff>0</xdr:rowOff>
    </xdr:to>
    <xdr:cxnSp macro="">
      <xdr:nvCxnSpPr>
        <xdr:cNvPr id="9" name="Straight Arrow Connector 23"/>
        <xdr:cNvCxnSpPr>
          <a:cxnSpLocks noChangeShapeType="1"/>
          <a:stCxn id="8" idx="0"/>
        </xdr:cNvCxnSpPr>
      </xdr:nvCxnSpPr>
      <xdr:spPr bwMode="auto">
        <a:xfrm flipV="1">
          <a:off x="590550" y="8242300"/>
          <a:ext cx="3175" cy="7112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439969</xdr:colOff>
      <xdr:row>0</xdr:row>
      <xdr:rowOff>482130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6575" y="0"/>
          <a:ext cx="1468669" cy="482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1</xdr:row>
      <xdr:rowOff>228600</xdr:rowOff>
    </xdr:from>
    <xdr:to>
      <xdr:col>0</xdr:col>
      <xdr:colOff>3352800</xdr:colOff>
      <xdr:row>2</xdr:row>
      <xdr:rowOff>533400</xdr:rowOff>
    </xdr:to>
    <xdr:sp macro="" textlink="">
      <xdr:nvSpPr>
        <xdr:cNvPr id="3" name="TextBox 2"/>
        <xdr:cNvSpPr txBox="1"/>
      </xdr:nvSpPr>
      <xdr:spPr>
        <a:xfrm>
          <a:off x="457200" y="825500"/>
          <a:ext cx="2895600" cy="5842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projected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</a:p>
        <a:p>
          <a:pPr algn="l"/>
          <a:r>
            <a:rPr lang="en-US" sz="1200" b="0" baseline="0">
              <a:solidFill>
                <a:srgbClr val="2A3D52"/>
              </a:solidFill>
            </a:rPr>
            <a:t>(Those "100" entries are placeholders.)</a:t>
          </a:r>
        </a:p>
      </xdr:txBody>
    </xdr:sp>
    <xdr:clientData/>
  </xdr:twoCellAnchor>
  <xdr:twoCellAnchor>
    <xdr:from>
      <xdr:col>0</xdr:col>
      <xdr:colOff>3352800</xdr:colOff>
      <xdr:row>2</xdr:row>
      <xdr:rowOff>241300</xdr:rowOff>
    </xdr:from>
    <xdr:to>
      <xdr:col>1</xdr:col>
      <xdr:colOff>469900</xdr:colOff>
      <xdr:row>4</xdr:row>
      <xdr:rowOff>165100</xdr:rowOff>
    </xdr:to>
    <xdr:cxnSp macro="">
      <xdr:nvCxnSpPr>
        <xdr:cNvPr id="2376" name="Straight Arrow Connector 3"/>
        <xdr:cNvCxnSpPr>
          <a:cxnSpLocks noChangeShapeType="1"/>
          <a:stCxn id="3" idx="3"/>
        </xdr:cNvCxnSpPr>
      </xdr:nvCxnSpPr>
      <xdr:spPr bwMode="auto">
        <a:xfrm>
          <a:off x="3352800" y="1117600"/>
          <a:ext cx="520700" cy="8509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203200</xdr:colOff>
      <xdr:row>1</xdr:row>
      <xdr:rowOff>254000</xdr:rowOff>
    </xdr:from>
    <xdr:to>
      <xdr:col>6</xdr:col>
      <xdr:colOff>584200</xdr:colOff>
      <xdr:row>2</xdr:row>
      <xdr:rowOff>533400</xdr:rowOff>
    </xdr:to>
    <xdr:sp macro="" textlink="">
      <xdr:nvSpPr>
        <xdr:cNvPr id="5" name="TextBox 4"/>
        <xdr:cNvSpPr txBox="1"/>
      </xdr:nvSpPr>
      <xdr:spPr>
        <a:xfrm>
          <a:off x="5295900" y="850900"/>
          <a:ext cx="2908300" cy="5588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actual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  <a:r>
            <a:rPr lang="en-US" sz="1200" b="0" baseline="0">
              <a:solidFill>
                <a:srgbClr val="2A3D52"/>
              </a:solidFill>
            </a:rPr>
            <a:t>(Those "100" entries are placeholders.)</a:t>
          </a:r>
        </a:p>
      </xdr:txBody>
    </xdr:sp>
    <xdr:clientData/>
  </xdr:twoCellAnchor>
  <xdr:twoCellAnchor>
    <xdr:from>
      <xdr:col>2</xdr:col>
      <xdr:colOff>381000</xdr:colOff>
      <xdr:row>2</xdr:row>
      <xdr:rowOff>254000</xdr:rowOff>
    </xdr:from>
    <xdr:to>
      <xdr:col>3</xdr:col>
      <xdr:colOff>203200</xdr:colOff>
      <xdr:row>4</xdr:row>
      <xdr:rowOff>203200</xdr:rowOff>
    </xdr:to>
    <xdr:cxnSp macro="">
      <xdr:nvCxnSpPr>
        <xdr:cNvPr id="2378" name="Straight Arrow Connector 5"/>
        <xdr:cNvCxnSpPr>
          <a:cxnSpLocks noChangeShapeType="1"/>
          <a:stCxn id="5" idx="1"/>
        </xdr:cNvCxnSpPr>
      </xdr:nvCxnSpPr>
      <xdr:spPr bwMode="auto">
        <a:xfrm flipH="1">
          <a:off x="4648200" y="1130300"/>
          <a:ext cx="647700" cy="8763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533400</xdr:colOff>
      <xdr:row>24</xdr:row>
      <xdr:rowOff>203200</xdr:rowOff>
    </xdr:from>
    <xdr:to>
      <xdr:col>14</xdr:col>
      <xdr:colOff>596900</xdr:colOff>
      <xdr:row>49</xdr:row>
      <xdr:rowOff>25400</xdr:rowOff>
    </xdr:to>
    <xdr:graphicFrame macro="">
      <xdr:nvGraphicFramePr>
        <xdr:cNvPr id="2379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34</xdr:row>
      <xdr:rowOff>0</xdr:rowOff>
    </xdr:from>
    <xdr:to>
      <xdr:col>1</xdr:col>
      <xdr:colOff>0</xdr:colOff>
      <xdr:row>37</xdr:row>
      <xdr:rowOff>25400</xdr:rowOff>
    </xdr:to>
    <xdr:sp macro="" textlink="">
      <xdr:nvSpPr>
        <xdr:cNvPr id="23" name="TextBox 22"/>
        <xdr:cNvSpPr txBox="1"/>
      </xdr:nvSpPr>
      <xdr:spPr>
        <a:xfrm>
          <a:off x="495300" y="8801100"/>
          <a:ext cx="2908300" cy="5588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Your </a:t>
          </a:r>
          <a:r>
            <a:rPr lang="en-US" sz="1400" b="1" baseline="0">
              <a:solidFill>
                <a:srgbClr val="2A3D52"/>
              </a:solidFill>
            </a:rPr>
            <a:t>year-to-date totals </a:t>
          </a:r>
          <a:r>
            <a:rPr lang="en-US" sz="1400" b="0" baseline="0">
              <a:solidFill>
                <a:srgbClr val="2A3D52"/>
              </a:solidFill>
            </a:rPr>
            <a:t>will automatically populate here.</a:t>
          </a:r>
          <a:endParaRPr lang="en-US" sz="1200" b="0" baseline="0">
            <a:solidFill>
              <a:srgbClr val="2A3D52"/>
            </a:solidFill>
          </a:endParaRPr>
        </a:p>
      </xdr:txBody>
    </xdr:sp>
    <xdr:clientData/>
  </xdr:twoCellAnchor>
  <xdr:twoCellAnchor>
    <xdr:from>
      <xdr:col>0</xdr:col>
      <xdr:colOff>1955800</xdr:colOff>
      <xdr:row>30</xdr:row>
      <xdr:rowOff>50800</xdr:rowOff>
    </xdr:from>
    <xdr:to>
      <xdr:col>0</xdr:col>
      <xdr:colOff>3365500</xdr:colOff>
      <xdr:row>34</xdr:row>
      <xdr:rowOff>0</xdr:rowOff>
    </xdr:to>
    <xdr:cxnSp macro="">
      <xdr:nvCxnSpPr>
        <xdr:cNvPr id="2381" name="Straight Arrow Connector 23"/>
        <xdr:cNvCxnSpPr>
          <a:cxnSpLocks noChangeShapeType="1"/>
          <a:stCxn id="23" idx="0"/>
        </xdr:cNvCxnSpPr>
      </xdr:nvCxnSpPr>
      <xdr:spPr bwMode="auto">
        <a:xfrm flipV="1">
          <a:off x="1955800" y="8534400"/>
          <a:ext cx="1409700" cy="8382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 editAs="oneCell">
    <xdr:from>
      <xdr:col>3</xdr:col>
      <xdr:colOff>0</xdr:colOff>
      <xdr:row>0</xdr:row>
      <xdr:rowOff>141112</xdr:rowOff>
    </xdr:from>
    <xdr:to>
      <xdr:col>4</xdr:col>
      <xdr:colOff>445613</xdr:colOff>
      <xdr:row>1</xdr:row>
      <xdr:rowOff>35279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2963" y="141112"/>
          <a:ext cx="1468669" cy="482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1</xdr:row>
      <xdr:rowOff>241300</xdr:rowOff>
    </xdr:from>
    <xdr:to>
      <xdr:col>0</xdr:col>
      <xdr:colOff>3352800</xdr:colOff>
      <xdr:row>2</xdr:row>
      <xdr:rowOff>546100</xdr:rowOff>
    </xdr:to>
    <xdr:sp macro="" textlink="">
      <xdr:nvSpPr>
        <xdr:cNvPr id="3" name="TextBox 2"/>
        <xdr:cNvSpPr txBox="1"/>
      </xdr:nvSpPr>
      <xdr:spPr>
        <a:xfrm>
          <a:off x="457200" y="384175"/>
          <a:ext cx="133350" cy="1905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projected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</a:p>
        <a:p>
          <a:pPr algn="l"/>
          <a:r>
            <a:rPr lang="en-US" sz="1200" b="0" baseline="0">
              <a:solidFill>
                <a:srgbClr val="2A3D52"/>
              </a:solidFill>
            </a:rPr>
            <a:t>(Those "100" entries are placeholders.)</a:t>
          </a:r>
        </a:p>
      </xdr:txBody>
    </xdr:sp>
    <xdr:clientData/>
  </xdr:twoCellAnchor>
  <xdr:twoCellAnchor>
    <xdr:from>
      <xdr:col>0</xdr:col>
      <xdr:colOff>3352800</xdr:colOff>
      <xdr:row>2</xdr:row>
      <xdr:rowOff>254000</xdr:rowOff>
    </xdr:from>
    <xdr:to>
      <xdr:col>1</xdr:col>
      <xdr:colOff>469900</xdr:colOff>
      <xdr:row>4</xdr:row>
      <xdr:rowOff>177800</xdr:rowOff>
    </xdr:to>
    <xdr:cxnSp macro="">
      <xdr:nvCxnSpPr>
        <xdr:cNvPr id="4" name="Straight Arrow Connector 3"/>
        <xdr:cNvCxnSpPr>
          <a:cxnSpLocks noChangeShapeType="1"/>
          <a:stCxn id="3" idx="3"/>
        </xdr:cNvCxnSpPr>
      </xdr:nvCxnSpPr>
      <xdr:spPr bwMode="auto">
        <a:xfrm>
          <a:off x="590550" y="568325"/>
          <a:ext cx="469900" cy="37147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203200</xdr:colOff>
      <xdr:row>1</xdr:row>
      <xdr:rowOff>266700</xdr:rowOff>
    </xdr:from>
    <xdr:to>
      <xdr:col>6</xdr:col>
      <xdr:colOff>584200</xdr:colOff>
      <xdr:row>2</xdr:row>
      <xdr:rowOff>546100</xdr:rowOff>
    </xdr:to>
    <xdr:sp macro="" textlink="">
      <xdr:nvSpPr>
        <xdr:cNvPr id="5" name="TextBox 4"/>
        <xdr:cNvSpPr txBox="1"/>
      </xdr:nvSpPr>
      <xdr:spPr>
        <a:xfrm>
          <a:off x="1974850" y="381000"/>
          <a:ext cx="2152650" cy="193675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actual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  <a:r>
            <a:rPr lang="en-US" sz="1200" b="0" baseline="0">
              <a:solidFill>
                <a:srgbClr val="2A3D52"/>
              </a:solidFill>
            </a:rPr>
            <a:t>(Those "100" entries are placeholders.)</a:t>
          </a:r>
        </a:p>
      </xdr:txBody>
    </xdr:sp>
    <xdr:clientData/>
  </xdr:twoCellAnchor>
  <xdr:twoCellAnchor>
    <xdr:from>
      <xdr:col>2</xdr:col>
      <xdr:colOff>381000</xdr:colOff>
      <xdr:row>2</xdr:row>
      <xdr:rowOff>266700</xdr:rowOff>
    </xdr:from>
    <xdr:to>
      <xdr:col>3</xdr:col>
      <xdr:colOff>203200</xdr:colOff>
      <xdr:row>4</xdr:row>
      <xdr:rowOff>215900</xdr:rowOff>
    </xdr:to>
    <xdr:cxnSp macro="">
      <xdr:nvCxnSpPr>
        <xdr:cNvPr id="6" name="Straight Arrow Connector 5"/>
        <xdr:cNvCxnSpPr>
          <a:cxnSpLocks noChangeShapeType="1"/>
          <a:stCxn id="5" idx="1"/>
        </xdr:cNvCxnSpPr>
      </xdr:nvCxnSpPr>
      <xdr:spPr bwMode="auto">
        <a:xfrm flipH="1">
          <a:off x="1562100" y="571500"/>
          <a:ext cx="412750" cy="37782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533400</xdr:colOff>
      <xdr:row>27</xdr:row>
      <xdr:rowOff>203200</xdr:rowOff>
    </xdr:from>
    <xdr:to>
      <xdr:col>14</xdr:col>
      <xdr:colOff>596900</xdr:colOff>
      <xdr:row>52</xdr:row>
      <xdr:rowOff>25400</xdr:rowOff>
    </xdr:to>
    <xdr:graphicFrame macro="">
      <xdr:nvGraphicFramePr>
        <xdr:cNvPr id="7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37</xdr:row>
      <xdr:rowOff>0</xdr:rowOff>
    </xdr:from>
    <xdr:to>
      <xdr:col>1</xdr:col>
      <xdr:colOff>0</xdr:colOff>
      <xdr:row>40</xdr:row>
      <xdr:rowOff>25400</xdr:rowOff>
    </xdr:to>
    <xdr:sp macro="" textlink="">
      <xdr:nvSpPr>
        <xdr:cNvPr id="8" name="TextBox 7"/>
        <xdr:cNvSpPr txBox="1"/>
      </xdr:nvSpPr>
      <xdr:spPr>
        <a:xfrm>
          <a:off x="495300" y="7048500"/>
          <a:ext cx="95250" cy="5969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Your </a:t>
          </a:r>
          <a:r>
            <a:rPr lang="en-US" sz="1400" b="1" baseline="0">
              <a:solidFill>
                <a:srgbClr val="2A3D52"/>
              </a:solidFill>
            </a:rPr>
            <a:t>year-to-date totals </a:t>
          </a:r>
          <a:r>
            <a:rPr lang="en-US" sz="1400" b="0" baseline="0">
              <a:solidFill>
                <a:srgbClr val="2A3D52"/>
              </a:solidFill>
            </a:rPr>
            <a:t>will automatically populate here.</a:t>
          </a:r>
          <a:endParaRPr lang="en-US" sz="1200" b="0" baseline="0">
            <a:solidFill>
              <a:srgbClr val="2A3D52"/>
            </a:solidFill>
          </a:endParaRPr>
        </a:p>
      </xdr:txBody>
    </xdr:sp>
    <xdr:clientData/>
  </xdr:twoCellAnchor>
  <xdr:twoCellAnchor>
    <xdr:from>
      <xdr:col>0</xdr:col>
      <xdr:colOff>1955800</xdr:colOff>
      <xdr:row>33</xdr:row>
      <xdr:rowOff>50800</xdr:rowOff>
    </xdr:from>
    <xdr:to>
      <xdr:col>0</xdr:col>
      <xdr:colOff>3365500</xdr:colOff>
      <xdr:row>37</xdr:row>
      <xdr:rowOff>0</xdr:rowOff>
    </xdr:to>
    <xdr:cxnSp macro="">
      <xdr:nvCxnSpPr>
        <xdr:cNvPr id="9" name="Straight Arrow Connector 23"/>
        <xdr:cNvCxnSpPr>
          <a:cxnSpLocks noChangeShapeType="1"/>
          <a:stCxn id="8" idx="0"/>
        </xdr:cNvCxnSpPr>
      </xdr:nvCxnSpPr>
      <xdr:spPr bwMode="auto">
        <a:xfrm flipV="1">
          <a:off x="593725" y="6337300"/>
          <a:ext cx="0" cy="7112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 editAs="oneCell">
    <xdr:from>
      <xdr:col>1</xdr:col>
      <xdr:colOff>0</xdr:colOff>
      <xdr:row>0</xdr:row>
      <xdr:rowOff>38100</xdr:rowOff>
    </xdr:from>
    <xdr:to>
      <xdr:col>2</xdr:col>
      <xdr:colOff>639994</xdr:colOff>
      <xdr:row>0</xdr:row>
      <xdr:rowOff>520230</xdr:rowOff>
    </xdr:to>
    <xdr:pic>
      <xdr:nvPicPr>
        <xdr:cNvPr id="16" name="Picture 15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0" y="38100"/>
          <a:ext cx="1468669" cy="482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</xdr:row>
      <xdr:rowOff>12700</xdr:rowOff>
    </xdr:from>
    <xdr:to>
      <xdr:col>0</xdr:col>
      <xdr:colOff>3352800</xdr:colOff>
      <xdr:row>3</xdr:row>
      <xdr:rowOff>0</xdr:rowOff>
    </xdr:to>
    <xdr:sp macro="" textlink="">
      <xdr:nvSpPr>
        <xdr:cNvPr id="3" name="TextBox 2"/>
        <xdr:cNvSpPr txBox="1"/>
      </xdr:nvSpPr>
      <xdr:spPr>
        <a:xfrm>
          <a:off x="457200" y="393700"/>
          <a:ext cx="133350" cy="1778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/>
            <a:t>Fill in your </a:t>
          </a:r>
          <a:r>
            <a:rPr lang="en-US" sz="1400" b="1" baseline="0"/>
            <a:t>projected expenses </a:t>
          </a:r>
          <a:r>
            <a:rPr lang="en-US" sz="1400" b="0" baseline="0"/>
            <a:t>here. </a:t>
          </a:r>
        </a:p>
        <a:p>
          <a:pPr algn="l"/>
          <a:r>
            <a:rPr lang="en-US" sz="1200" b="0" baseline="0"/>
            <a:t>(Those "100" entries are placeholders.)</a:t>
          </a:r>
        </a:p>
      </xdr:txBody>
    </xdr:sp>
    <xdr:clientData/>
  </xdr:twoCellAnchor>
  <xdr:twoCellAnchor>
    <xdr:from>
      <xdr:col>0</xdr:col>
      <xdr:colOff>3352800</xdr:colOff>
      <xdr:row>2</xdr:row>
      <xdr:rowOff>304800</xdr:rowOff>
    </xdr:from>
    <xdr:to>
      <xdr:col>1</xdr:col>
      <xdr:colOff>469900</xdr:colOff>
      <xdr:row>4</xdr:row>
      <xdr:rowOff>228600</xdr:rowOff>
    </xdr:to>
    <xdr:cxnSp macro="">
      <xdr:nvCxnSpPr>
        <xdr:cNvPr id="4" name="Straight Arrow Connector 3"/>
        <xdr:cNvCxnSpPr>
          <a:cxnSpLocks noChangeShapeType="1"/>
          <a:stCxn id="3" idx="3"/>
        </xdr:cNvCxnSpPr>
      </xdr:nvCxnSpPr>
      <xdr:spPr bwMode="auto">
        <a:xfrm>
          <a:off x="590550" y="571500"/>
          <a:ext cx="469900" cy="3810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203200</xdr:colOff>
      <xdr:row>2</xdr:row>
      <xdr:rowOff>25400</xdr:rowOff>
    </xdr:from>
    <xdr:to>
      <xdr:col>6</xdr:col>
      <xdr:colOff>584200</xdr:colOff>
      <xdr:row>2</xdr:row>
      <xdr:rowOff>584200</xdr:rowOff>
    </xdr:to>
    <xdr:sp macro="" textlink="">
      <xdr:nvSpPr>
        <xdr:cNvPr id="5" name="TextBox 4"/>
        <xdr:cNvSpPr txBox="1"/>
      </xdr:nvSpPr>
      <xdr:spPr>
        <a:xfrm>
          <a:off x="1974850" y="406400"/>
          <a:ext cx="2152650" cy="168275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/>
            <a:t>Fill in your </a:t>
          </a:r>
          <a:r>
            <a:rPr lang="en-US" sz="1400" b="1" baseline="0"/>
            <a:t>actual expenses </a:t>
          </a:r>
          <a:r>
            <a:rPr lang="en-US" sz="1400" b="0" baseline="0"/>
            <a:t>here. </a:t>
          </a:r>
          <a:r>
            <a:rPr lang="en-US" sz="1200" b="0" baseline="0"/>
            <a:t>(Those "100" entries are placeholders.)</a:t>
          </a:r>
        </a:p>
      </xdr:txBody>
    </xdr:sp>
    <xdr:clientData/>
  </xdr:twoCellAnchor>
  <xdr:twoCellAnchor>
    <xdr:from>
      <xdr:col>2</xdr:col>
      <xdr:colOff>381000</xdr:colOff>
      <xdr:row>2</xdr:row>
      <xdr:rowOff>304800</xdr:rowOff>
    </xdr:from>
    <xdr:to>
      <xdr:col>3</xdr:col>
      <xdr:colOff>203200</xdr:colOff>
      <xdr:row>4</xdr:row>
      <xdr:rowOff>254000</xdr:rowOff>
    </xdr:to>
    <xdr:cxnSp macro="">
      <xdr:nvCxnSpPr>
        <xdr:cNvPr id="6" name="Straight Arrow Connector 5"/>
        <xdr:cNvCxnSpPr>
          <a:cxnSpLocks noChangeShapeType="1"/>
          <a:stCxn id="5" idx="1"/>
        </xdr:cNvCxnSpPr>
      </xdr:nvCxnSpPr>
      <xdr:spPr bwMode="auto">
        <a:xfrm flipH="1">
          <a:off x="1562100" y="571500"/>
          <a:ext cx="412750" cy="37782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533400</xdr:colOff>
      <xdr:row>31</xdr:row>
      <xdr:rowOff>0</xdr:rowOff>
    </xdr:from>
    <xdr:to>
      <xdr:col>14</xdr:col>
      <xdr:colOff>596900</xdr:colOff>
      <xdr:row>56</xdr:row>
      <xdr:rowOff>25400</xdr:rowOff>
    </xdr:to>
    <xdr:graphicFrame macro="">
      <xdr:nvGraphicFramePr>
        <xdr:cNvPr id="7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41</xdr:row>
      <xdr:rowOff>0</xdr:rowOff>
    </xdr:from>
    <xdr:to>
      <xdr:col>1</xdr:col>
      <xdr:colOff>0</xdr:colOff>
      <xdr:row>44</xdr:row>
      <xdr:rowOff>25400</xdr:rowOff>
    </xdr:to>
    <xdr:sp macro="" textlink="">
      <xdr:nvSpPr>
        <xdr:cNvPr id="8" name="TextBox 7"/>
        <xdr:cNvSpPr txBox="1"/>
      </xdr:nvSpPr>
      <xdr:spPr>
        <a:xfrm>
          <a:off x="495300" y="7810500"/>
          <a:ext cx="95250" cy="5969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/>
            <a:t>Your </a:t>
          </a:r>
          <a:r>
            <a:rPr lang="en-US" sz="1400" b="1" baseline="0"/>
            <a:t>category totals </a:t>
          </a:r>
          <a:r>
            <a:rPr lang="en-US" sz="1400" b="0" baseline="0"/>
            <a:t>will automatically populate here.</a:t>
          </a:r>
          <a:endParaRPr lang="en-US" sz="1200" b="0" baseline="0"/>
        </a:p>
      </xdr:txBody>
    </xdr:sp>
    <xdr:clientData/>
  </xdr:twoCellAnchor>
  <xdr:twoCellAnchor>
    <xdr:from>
      <xdr:col>0</xdr:col>
      <xdr:colOff>1955800</xdr:colOff>
      <xdr:row>37</xdr:row>
      <xdr:rowOff>50800</xdr:rowOff>
    </xdr:from>
    <xdr:to>
      <xdr:col>0</xdr:col>
      <xdr:colOff>3365500</xdr:colOff>
      <xdr:row>41</xdr:row>
      <xdr:rowOff>0</xdr:rowOff>
    </xdr:to>
    <xdr:cxnSp macro="">
      <xdr:nvCxnSpPr>
        <xdr:cNvPr id="9" name="Straight Arrow Connector 23"/>
        <xdr:cNvCxnSpPr>
          <a:cxnSpLocks noChangeShapeType="1"/>
          <a:stCxn id="8" idx="0"/>
        </xdr:cNvCxnSpPr>
      </xdr:nvCxnSpPr>
      <xdr:spPr bwMode="auto">
        <a:xfrm flipV="1">
          <a:off x="593725" y="7099300"/>
          <a:ext cx="0" cy="7112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546100</xdr:colOff>
      <xdr:row>5</xdr:row>
      <xdr:rowOff>25400</xdr:rowOff>
    </xdr:from>
    <xdr:to>
      <xdr:col>13</xdr:col>
      <xdr:colOff>0</xdr:colOff>
      <xdr:row>24</xdr:row>
      <xdr:rowOff>50800</xdr:rowOff>
    </xdr:to>
    <xdr:graphicFrame macro="">
      <xdr:nvGraphicFramePr>
        <xdr:cNvPr id="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3</xdr:col>
      <xdr:colOff>104775</xdr:colOff>
      <xdr:row>0</xdr:row>
      <xdr:rowOff>0</xdr:rowOff>
    </xdr:from>
    <xdr:to>
      <xdr:col>5</xdr:col>
      <xdr:colOff>97069</xdr:colOff>
      <xdr:row>0</xdr:row>
      <xdr:rowOff>482130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7775" y="0"/>
          <a:ext cx="1468669" cy="482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1</xdr:row>
      <xdr:rowOff>228600</xdr:rowOff>
    </xdr:from>
    <xdr:to>
      <xdr:col>0</xdr:col>
      <xdr:colOff>3352800</xdr:colOff>
      <xdr:row>2</xdr:row>
      <xdr:rowOff>533400</xdr:rowOff>
    </xdr:to>
    <xdr:sp macro="" textlink="">
      <xdr:nvSpPr>
        <xdr:cNvPr id="3" name="TextBox 2"/>
        <xdr:cNvSpPr txBox="1"/>
      </xdr:nvSpPr>
      <xdr:spPr>
        <a:xfrm>
          <a:off x="457200" y="381000"/>
          <a:ext cx="133350" cy="1905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projected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</a:p>
        <a:p>
          <a:pPr algn="l"/>
          <a:r>
            <a:rPr lang="en-US" sz="1200" b="0" baseline="0">
              <a:solidFill>
                <a:srgbClr val="2A3D52"/>
              </a:solidFill>
            </a:rPr>
            <a:t>(Those "100" entries are placeholders.)</a:t>
          </a:r>
        </a:p>
      </xdr:txBody>
    </xdr:sp>
    <xdr:clientData/>
  </xdr:twoCellAnchor>
  <xdr:twoCellAnchor>
    <xdr:from>
      <xdr:col>0</xdr:col>
      <xdr:colOff>3352800</xdr:colOff>
      <xdr:row>2</xdr:row>
      <xdr:rowOff>241300</xdr:rowOff>
    </xdr:from>
    <xdr:to>
      <xdr:col>1</xdr:col>
      <xdr:colOff>469900</xdr:colOff>
      <xdr:row>4</xdr:row>
      <xdr:rowOff>165100</xdr:rowOff>
    </xdr:to>
    <xdr:cxnSp macro="">
      <xdr:nvCxnSpPr>
        <xdr:cNvPr id="4" name="Straight Arrow Connector 3"/>
        <xdr:cNvCxnSpPr>
          <a:cxnSpLocks noChangeShapeType="1"/>
          <a:stCxn id="3" idx="3"/>
        </xdr:cNvCxnSpPr>
      </xdr:nvCxnSpPr>
      <xdr:spPr bwMode="auto">
        <a:xfrm>
          <a:off x="590550" y="574675"/>
          <a:ext cx="469900" cy="35242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203200</xdr:colOff>
      <xdr:row>1</xdr:row>
      <xdr:rowOff>254000</xdr:rowOff>
    </xdr:from>
    <xdr:to>
      <xdr:col>6</xdr:col>
      <xdr:colOff>584200</xdr:colOff>
      <xdr:row>2</xdr:row>
      <xdr:rowOff>533400</xdr:rowOff>
    </xdr:to>
    <xdr:sp macro="" textlink="">
      <xdr:nvSpPr>
        <xdr:cNvPr id="5" name="TextBox 4"/>
        <xdr:cNvSpPr txBox="1"/>
      </xdr:nvSpPr>
      <xdr:spPr>
        <a:xfrm>
          <a:off x="1974850" y="377825"/>
          <a:ext cx="2152650" cy="193675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Fill in your </a:t>
          </a:r>
          <a:r>
            <a:rPr lang="en-US" sz="1400" b="1" baseline="0">
              <a:solidFill>
                <a:srgbClr val="2A3D52"/>
              </a:solidFill>
            </a:rPr>
            <a:t>actual expenses </a:t>
          </a:r>
          <a:r>
            <a:rPr lang="en-US" sz="1400" b="0" baseline="0">
              <a:solidFill>
                <a:srgbClr val="2A3D52"/>
              </a:solidFill>
            </a:rPr>
            <a:t>here. </a:t>
          </a:r>
          <a:r>
            <a:rPr lang="en-US" sz="1200" b="0" baseline="0">
              <a:solidFill>
                <a:srgbClr val="2A3D52"/>
              </a:solidFill>
            </a:rPr>
            <a:t>(Those "100" entries are placeholders.)</a:t>
          </a:r>
        </a:p>
      </xdr:txBody>
    </xdr:sp>
    <xdr:clientData/>
  </xdr:twoCellAnchor>
  <xdr:twoCellAnchor>
    <xdr:from>
      <xdr:col>2</xdr:col>
      <xdr:colOff>381000</xdr:colOff>
      <xdr:row>2</xdr:row>
      <xdr:rowOff>254000</xdr:rowOff>
    </xdr:from>
    <xdr:to>
      <xdr:col>3</xdr:col>
      <xdr:colOff>203200</xdr:colOff>
      <xdr:row>4</xdr:row>
      <xdr:rowOff>203200</xdr:rowOff>
    </xdr:to>
    <xdr:cxnSp macro="">
      <xdr:nvCxnSpPr>
        <xdr:cNvPr id="6" name="Straight Arrow Connector 5"/>
        <xdr:cNvCxnSpPr>
          <a:cxnSpLocks noChangeShapeType="1"/>
          <a:stCxn id="5" idx="1"/>
        </xdr:cNvCxnSpPr>
      </xdr:nvCxnSpPr>
      <xdr:spPr bwMode="auto">
        <a:xfrm flipH="1">
          <a:off x="1562100" y="568325"/>
          <a:ext cx="412750" cy="38735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533400</xdr:colOff>
      <xdr:row>30</xdr:row>
      <xdr:rowOff>203200</xdr:rowOff>
    </xdr:from>
    <xdr:to>
      <xdr:col>14</xdr:col>
      <xdr:colOff>596900</xdr:colOff>
      <xdr:row>56</xdr:row>
      <xdr:rowOff>25400</xdr:rowOff>
    </xdr:to>
    <xdr:graphicFrame macro="">
      <xdr:nvGraphicFramePr>
        <xdr:cNvPr id="7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41</xdr:row>
      <xdr:rowOff>0</xdr:rowOff>
    </xdr:from>
    <xdr:to>
      <xdr:col>1</xdr:col>
      <xdr:colOff>0</xdr:colOff>
      <xdr:row>44</xdr:row>
      <xdr:rowOff>25400</xdr:rowOff>
    </xdr:to>
    <xdr:sp macro="" textlink="">
      <xdr:nvSpPr>
        <xdr:cNvPr id="8" name="TextBox 7"/>
        <xdr:cNvSpPr txBox="1"/>
      </xdr:nvSpPr>
      <xdr:spPr>
        <a:xfrm>
          <a:off x="495300" y="7810500"/>
          <a:ext cx="95250" cy="5969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>
              <a:solidFill>
                <a:srgbClr val="2A3D52"/>
              </a:solidFill>
            </a:rPr>
            <a:t>Your </a:t>
          </a:r>
          <a:r>
            <a:rPr lang="en-US" sz="1400" b="1" baseline="0">
              <a:solidFill>
                <a:srgbClr val="2A3D52"/>
              </a:solidFill>
            </a:rPr>
            <a:t>year-to-date totals </a:t>
          </a:r>
          <a:r>
            <a:rPr lang="en-US" sz="1400" b="0" baseline="0">
              <a:solidFill>
                <a:srgbClr val="2A3D52"/>
              </a:solidFill>
            </a:rPr>
            <a:t>will automatically populate here.</a:t>
          </a:r>
          <a:endParaRPr lang="en-US" sz="1200" b="0" baseline="0">
            <a:solidFill>
              <a:srgbClr val="2A3D52"/>
            </a:solidFill>
          </a:endParaRPr>
        </a:p>
      </xdr:txBody>
    </xdr:sp>
    <xdr:clientData/>
  </xdr:twoCellAnchor>
  <xdr:twoCellAnchor>
    <xdr:from>
      <xdr:col>0</xdr:col>
      <xdr:colOff>1955800</xdr:colOff>
      <xdr:row>37</xdr:row>
      <xdr:rowOff>50800</xdr:rowOff>
    </xdr:from>
    <xdr:to>
      <xdr:col>0</xdr:col>
      <xdr:colOff>3365500</xdr:colOff>
      <xdr:row>41</xdr:row>
      <xdr:rowOff>0</xdr:rowOff>
    </xdr:to>
    <xdr:cxnSp macro="">
      <xdr:nvCxnSpPr>
        <xdr:cNvPr id="9" name="Straight Arrow Connector 23"/>
        <xdr:cNvCxnSpPr>
          <a:cxnSpLocks noChangeShapeType="1"/>
          <a:stCxn id="8" idx="0"/>
        </xdr:cNvCxnSpPr>
      </xdr:nvCxnSpPr>
      <xdr:spPr bwMode="auto">
        <a:xfrm flipV="1">
          <a:off x="593725" y="7099300"/>
          <a:ext cx="0" cy="7112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639994</xdr:colOff>
      <xdr:row>0</xdr:row>
      <xdr:rowOff>482130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5850" y="0"/>
          <a:ext cx="1468669" cy="482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</xdr:row>
      <xdr:rowOff>12700</xdr:rowOff>
    </xdr:from>
    <xdr:to>
      <xdr:col>0</xdr:col>
      <xdr:colOff>3352800</xdr:colOff>
      <xdr:row>3</xdr:row>
      <xdr:rowOff>0</xdr:rowOff>
    </xdr:to>
    <xdr:sp macro="" textlink="">
      <xdr:nvSpPr>
        <xdr:cNvPr id="3" name="TextBox 2"/>
        <xdr:cNvSpPr txBox="1"/>
      </xdr:nvSpPr>
      <xdr:spPr>
        <a:xfrm>
          <a:off x="457200" y="393700"/>
          <a:ext cx="133350" cy="1778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/>
            <a:t>Fill in your </a:t>
          </a:r>
          <a:r>
            <a:rPr lang="en-US" sz="1400" b="1" baseline="0"/>
            <a:t>projected expenses </a:t>
          </a:r>
          <a:r>
            <a:rPr lang="en-US" sz="1400" b="0" baseline="0"/>
            <a:t>here. </a:t>
          </a:r>
        </a:p>
        <a:p>
          <a:pPr algn="l"/>
          <a:r>
            <a:rPr lang="en-US" sz="1200" b="0" baseline="0"/>
            <a:t>(Those "100" entries are placeholders.)</a:t>
          </a:r>
        </a:p>
      </xdr:txBody>
    </xdr:sp>
    <xdr:clientData/>
  </xdr:twoCellAnchor>
  <xdr:twoCellAnchor>
    <xdr:from>
      <xdr:col>0</xdr:col>
      <xdr:colOff>3352800</xdr:colOff>
      <xdr:row>2</xdr:row>
      <xdr:rowOff>304800</xdr:rowOff>
    </xdr:from>
    <xdr:to>
      <xdr:col>1</xdr:col>
      <xdr:colOff>469900</xdr:colOff>
      <xdr:row>4</xdr:row>
      <xdr:rowOff>228600</xdr:rowOff>
    </xdr:to>
    <xdr:cxnSp macro="">
      <xdr:nvCxnSpPr>
        <xdr:cNvPr id="4" name="Straight Arrow Connector 3"/>
        <xdr:cNvCxnSpPr>
          <a:cxnSpLocks noChangeShapeType="1"/>
          <a:stCxn id="3" idx="3"/>
        </xdr:cNvCxnSpPr>
      </xdr:nvCxnSpPr>
      <xdr:spPr bwMode="auto">
        <a:xfrm>
          <a:off x="590550" y="571500"/>
          <a:ext cx="469900" cy="3810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203200</xdr:colOff>
      <xdr:row>2</xdr:row>
      <xdr:rowOff>25400</xdr:rowOff>
    </xdr:from>
    <xdr:to>
      <xdr:col>6</xdr:col>
      <xdr:colOff>584200</xdr:colOff>
      <xdr:row>2</xdr:row>
      <xdr:rowOff>584200</xdr:rowOff>
    </xdr:to>
    <xdr:sp macro="" textlink="">
      <xdr:nvSpPr>
        <xdr:cNvPr id="5" name="TextBox 4"/>
        <xdr:cNvSpPr txBox="1"/>
      </xdr:nvSpPr>
      <xdr:spPr>
        <a:xfrm>
          <a:off x="1974850" y="406400"/>
          <a:ext cx="2152650" cy="168275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/>
            <a:t>Fill in your </a:t>
          </a:r>
          <a:r>
            <a:rPr lang="en-US" sz="1400" b="1" baseline="0"/>
            <a:t>actual expenses </a:t>
          </a:r>
          <a:r>
            <a:rPr lang="en-US" sz="1400" b="0" baseline="0"/>
            <a:t>here. </a:t>
          </a:r>
          <a:r>
            <a:rPr lang="en-US" sz="1200" b="0" baseline="0"/>
            <a:t>(Those "100" entries are placeholders.)</a:t>
          </a:r>
        </a:p>
      </xdr:txBody>
    </xdr:sp>
    <xdr:clientData/>
  </xdr:twoCellAnchor>
  <xdr:twoCellAnchor>
    <xdr:from>
      <xdr:col>2</xdr:col>
      <xdr:colOff>381000</xdr:colOff>
      <xdr:row>2</xdr:row>
      <xdr:rowOff>304800</xdr:rowOff>
    </xdr:from>
    <xdr:to>
      <xdr:col>3</xdr:col>
      <xdr:colOff>203200</xdr:colOff>
      <xdr:row>4</xdr:row>
      <xdr:rowOff>254000</xdr:rowOff>
    </xdr:to>
    <xdr:cxnSp macro="">
      <xdr:nvCxnSpPr>
        <xdr:cNvPr id="6" name="Straight Arrow Connector 5"/>
        <xdr:cNvCxnSpPr>
          <a:cxnSpLocks noChangeShapeType="1"/>
          <a:stCxn id="5" idx="1"/>
        </xdr:cNvCxnSpPr>
      </xdr:nvCxnSpPr>
      <xdr:spPr bwMode="auto">
        <a:xfrm flipH="1">
          <a:off x="1562100" y="571500"/>
          <a:ext cx="412750" cy="377825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533400</xdr:colOff>
      <xdr:row>33</xdr:row>
      <xdr:rowOff>203200</xdr:rowOff>
    </xdr:from>
    <xdr:to>
      <xdr:col>14</xdr:col>
      <xdr:colOff>596900</xdr:colOff>
      <xdr:row>59</xdr:row>
      <xdr:rowOff>25400</xdr:rowOff>
    </xdr:to>
    <xdr:graphicFrame macro="">
      <xdr:nvGraphicFramePr>
        <xdr:cNvPr id="7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44</xdr:row>
      <xdr:rowOff>0</xdr:rowOff>
    </xdr:from>
    <xdr:to>
      <xdr:col>1</xdr:col>
      <xdr:colOff>0</xdr:colOff>
      <xdr:row>47</xdr:row>
      <xdr:rowOff>25400</xdr:rowOff>
    </xdr:to>
    <xdr:sp macro="" textlink="">
      <xdr:nvSpPr>
        <xdr:cNvPr id="8" name="TextBox 7"/>
        <xdr:cNvSpPr txBox="1"/>
      </xdr:nvSpPr>
      <xdr:spPr>
        <a:xfrm>
          <a:off x="495300" y="8382000"/>
          <a:ext cx="95250" cy="596900"/>
        </a:xfrm>
        <a:prstGeom prst="rect">
          <a:avLst/>
        </a:prstGeom>
        <a:solidFill>
          <a:srgbClr val="F9FFDB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400" b="0" baseline="0"/>
            <a:t>Your </a:t>
          </a:r>
          <a:r>
            <a:rPr lang="en-US" sz="1400" b="1" baseline="0"/>
            <a:t>category totals </a:t>
          </a:r>
          <a:r>
            <a:rPr lang="en-US" sz="1400" b="0" baseline="0"/>
            <a:t>will automatically populate here.</a:t>
          </a:r>
          <a:endParaRPr lang="en-US" sz="1200" b="0" baseline="0"/>
        </a:p>
      </xdr:txBody>
    </xdr:sp>
    <xdr:clientData/>
  </xdr:twoCellAnchor>
  <xdr:twoCellAnchor>
    <xdr:from>
      <xdr:col>0</xdr:col>
      <xdr:colOff>1955800</xdr:colOff>
      <xdr:row>40</xdr:row>
      <xdr:rowOff>50800</xdr:rowOff>
    </xdr:from>
    <xdr:to>
      <xdr:col>0</xdr:col>
      <xdr:colOff>3365500</xdr:colOff>
      <xdr:row>44</xdr:row>
      <xdr:rowOff>0</xdr:rowOff>
    </xdr:to>
    <xdr:cxnSp macro="">
      <xdr:nvCxnSpPr>
        <xdr:cNvPr id="9" name="Straight Arrow Connector 23"/>
        <xdr:cNvCxnSpPr>
          <a:cxnSpLocks noChangeShapeType="1"/>
          <a:stCxn id="8" idx="0"/>
        </xdr:cNvCxnSpPr>
      </xdr:nvCxnSpPr>
      <xdr:spPr bwMode="auto">
        <a:xfrm flipV="1">
          <a:off x="593725" y="7670800"/>
          <a:ext cx="0" cy="711200"/>
        </a:xfrm>
        <a:prstGeom prst="straightConnector1">
          <a:avLst/>
        </a:prstGeom>
        <a:noFill/>
        <a:ln w="25400">
          <a:solidFill>
            <a:srgbClr val="4F81BD"/>
          </a:solidFill>
          <a:round/>
          <a:headEnd/>
          <a:tailEnd type="arrow" w="med" len="med"/>
        </a:ln>
        <a:effectLst>
          <a:outerShdw blurRad="40000"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546100</xdr:colOff>
      <xdr:row>5</xdr:row>
      <xdr:rowOff>25400</xdr:rowOff>
    </xdr:from>
    <xdr:to>
      <xdr:col>13</xdr:col>
      <xdr:colOff>279400</xdr:colOff>
      <xdr:row>26</xdr:row>
      <xdr:rowOff>127000</xdr:rowOff>
    </xdr:to>
    <xdr:graphicFrame macro="">
      <xdr:nvGraphicFramePr>
        <xdr:cNvPr id="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4</xdr:col>
      <xdr:colOff>70252</xdr:colOff>
      <xdr:row>0</xdr:row>
      <xdr:rowOff>22225</xdr:rowOff>
    </xdr:from>
    <xdr:to>
      <xdr:col>6</xdr:col>
      <xdr:colOff>81596</xdr:colOff>
      <xdr:row>0</xdr:row>
      <xdr:rowOff>504355</xdr:rowOff>
    </xdr:to>
    <xdr:pic>
      <xdr:nvPicPr>
        <xdr:cNvPr id="1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71077" y="22225"/>
          <a:ext cx="1468669" cy="482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hyperlink" Target="http://www.hubspot.com/products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2"/>
  <sheetViews>
    <sheetView topLeftCell="A7" workbookViewId="0">
      <selection activeCell="T22" sqref="T22"/>
    </sheetView>
  </sheetViews>
  <sheetFormatPr defaultColWidth="8.85546875" defaultRowHeight="14.25"/>
  <cols>
    <col min="1" max="1" width="4.140625" style="1" customWidth="1"/>
    <col min="2" max="16384" width="8.85546875" style="1"/>
  </cols>
  <sheetData>
    <row r="1" spans="2:2" ht="20.100000000000001" customHeight="1"/>
    <row r="2" spans="2:2" ht="50.1" customHeight="1">
      <c r="B2" s="2" t="s">
        <v>40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5"/>
  <sheetViews>
    <sheetView tabSelected="1" workbookViewId="0">
      <selection activeCell="B28" sqref="B28"/>
    </sheetView>
  </sheetViews>
  <sheetFormatPr defaultColWidth="8.85546875" defaultRowHeight="15"/>
  <cols>
    <col min="1" max="1" width="44.7109375" style="96" customWidth="1"/>
    <col min="2" max="9" width="12.42578125" style="95" bestFit="1" customWidth="1"/>
    <col min="10" max="10" width="11.42578125" style="95" bestFit="1" customWidth="1"/>
    <col min="11" max="11" width="9.42578125" style="95" bestFit="1" customWidth="1"/>
    <col min="12" max="12" width="9.140625" style="95" bestFit="1" customWidth="1"/>
    <col min="13" max="13" width="9.42578125" style="95" bestFit="1" customWidth="1"/>
    <col min="14" max="14" width="9.140625" style="95" bestFit="1" customWidth="1"/>
    <col min="15" max="15" width="9.42578125" style="95" bestFit="1" customWidth="1"/>
    <col min="16" max="17" width="9.140625" style="95" bestFit="1" customWidth="1"/>
    <col min="18" max="18" width="10.85546875" style="95" bestFit="1" customWidth="1"/>
    <col min="19" max="19" width="9.85546875" style="95" bestFit="1" customWidth="1"/>
    <col min="20" max="20" width="9.42578125" style="95" bestFit="1" customWidth="1"/>
    <col min="21" max="21" width="9.140625" style="95" bestFit="1" customWidth="1"/>
    <col min="22" max="22" width="9.42578125" style="95" bestFit="1" customWidth="1"/>
    <col min="23" max="23" width="9.140625" style="95" bestFit="1" customWidth="1"/>
    <col min="24" max="24" width="9.42578125" style="95" bestFit="1" customWidth="1"/>
    <col min="25" max="26" width="9.140625" style="95" bestFit="1" customWidth="1"/>
    <col min="27" max="27" width="10.85546875" style="95" bestFit="1" customWidth="1"/>
    <col min="28" max="28" width="9.85546875" style="95" bestFit="1" customWidth="1"/>
    <col min="29" max="29" width="9.42578125" style="95" bestFit="1" customWidth="1"/>
    <col min="30" max="30" width="9.140625" style="95" bestFit="1" customWidth="1"/>
    <col min="31" max="31" width="9.42578125" style="95" bestFit="1" customWidth="1"/>
    <col min="32" max="32" width="9.140625" style="95" bestFit="1" customWidth="1"/>
    <col min="33" max="33" width="9.42578125" style="95" bestFit="1" customWidth="1"/>
    <col min="34" max="36" width="9.140625" style="95" bestFit="1" customWidth="1"/>
    <col min="37" max="37" width="9.85546875" style="95" bestFit="1" customWidth="1"/>
    <col min="38" max="39" width="12.42578125" style="95" bestFit="1" customWidth="1"/>
    <col min="40" max="40" width="11.42578125" style="95" bestFit="1" customWidth="1"/>
    <col min="41" max="16384" width="8.85546875" style="95"/>
  </cols>
  <sheetData>
    <row r="1" spans="1:40" ht="47.1" customHeight="1">
      <c r="A1" s="187" t="s">
        <v>78</v>
      </c>
    </row>
    <row r="2" spans="1:40" ht="21.95" customHeight="1">
      <c r="A2" s="187"/>
    </row>
    <row r="3" spans="1:40" ht="47.1" customHeight="1">
      <c r="A3" s="98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</row>
    <row r="4" spans="1:40" s="178" customFormat="1" ht="26.25">
      <c r="A4" s="186"/>
      <c r="B4" s="184" t="s">
        <v>27</v>
      </c>
      <c r="C4" s="185"/>
      <c r="D4" s="184" t="s">
        <v>28</v>
      </c>
      <c r="E4" s="185"/>
      <c r="F4" s="184" t="s">
        <v>29</v>
      </c>
      <c r="G4" s="185"/>
      <c r="H4" s="183" t="s">
        <v>18</v>
      </c>
      <c r="I4" s="182"/>
      <c r="J4" s="181"/>
      <c r="K4" s="184" t="s">
        <v>30</v>
      </c>
      <c r="L4" s="185"/>
      <c r="M4" s="184" t="s">
        <v>31</v>
      </c>
      <c r="N4" s="185"/>
      <c r="O4" s="184" t="s">
        <v>32</v>
      </c>
      <c r="P4" s="185"/>
      <c r="Q4" s="183" t="s">
        <v>19</v>
      </c>
      <c r="R4" s="182"/>
      <c r="S4" s="181"/>
      <c r="T4" s="184" t="s">
        <v>33</v>
      </c>
      <c r="U4" s="185"/>
      <c r="V4" s="184" t="s">
        <v>34</v>
      </c>
      <c r="W4" s="185"/>
      <c r="X4" s="184" t="s">
        <v>35</v>
      </c>
      <c r="Y4" s="182"/>
      <c r="Z4" s="183" t="s">
        <v>20</v>
      </c>
      <c r="AA4" s="182"/>
      <c r="AB4" s="181"/>
      <c r="AC4" s="184" t="s">
        <v>36</v>
      </c>
      <c r="AD4" s="185"/>
      <c r="AE4" s="184" t="s">
        <v>37</v>
      </c>
      <c r="AF4" s="185"/>
      <c r="AG4" s="184" t="s">
        <v>38</v>
      </c>
      <c r="AH4" s="182"/>
      <c r="AI4" s="183" t="s">
        <v>21</v>
      </c>
      <c r="AJ4" s="182"/>
      <c r="AK4" s="181"/>
      <c r="AL4" s="180" t="s">
        <v>77</v>
      </c>
      <c r="AM4" s="179"/>
      <c r="AN4" s="179"/>
    </row>
    <row r="5" spans="1:40" s="169" customFormat="1" ht="37.5">
      <c r="A5" s="177"/>
      <c r="B5" s="175" t="s">
        <v>22</v>
      </c>
      <c r="C5" s="176" t="s">
        <v>23</v>
      </c>
      <c r="D5" s="175" t="s">
        <v>22</v>
      </c>
      <c r="E5" s="176" t="s">
        <v>23</v>
      </c>
      <c r="F5" s="175" t="s">
        <v>22</v>
      </c>
      <c r="G5" s="176" t="s">
        <v>23</v>
      </c>
      <c r="H5" s="173" t="s">
        <v>22</v>
      </c>
      <c r="I5" s="171" t="s">
        <v>23</v>
      </c>
      <c r="J5" s="172" t="s">
        <v>24</v>
      </c>
      <c r="K5" s="175" t="s">
        <v>22</v>
      </c>
      <c r="L5" s="176" t="s">
        <v>23</v>
      </c>
      <c r="M5" s="175" t="s">
        <v>22</v>
      </c>
      <c r="N5" s="176" t="s">
        <v>23</v>
      </c>
      <c r="O5" s="175" t="s">
        <v>22</v>
      </c>
      <c r="P5" s="176" t="s">
        <v>23</v>
      </c>
      <c r="Q5" s="173" t="s">
        <v>22</v>
      </c>
      <c r="R5" s="171" t="s">
        <v>23</v>
      </c>
      <c r="S5" s="172" t="s">
        <v>24</v>
      </c>
      <c r="T5" s="175" t="s">
        <v>22</v>
      </c>
      <c r="U5" s="176" t="s">
        <v>23</v>
      </c>
      <c r="V5" s="175" t="s">
        <v>22</v>
      </c>
      <c r="W5" s="176" t="s">
        <v>23</v>
      </c>
      <c r="X5" s="175" t="s">
        <v>22</v>
      </c>
      <c r="Y5" s="174" t="s">
        <v>23</v>
      </c>
      <c r="Z5" s="173" t="s">
        <v>22</v>
      </c>
      <c r="AA5" s="171" t="s">
        <v>23</v>
      </c>
      <c r="AB5" s="172" t="s">
        <v>24</v>
      </c>
      <c r="AC5" s="175" t="s">
        <v>22</v>
      </c>
      <c r="AD5" s="176" t="s">
        <v>23</v>
      </c>
      <c r="AE5" s="175" t="s">
        <v>22</v>
      </c>
      <c r="AF5" s="176" t="s">
        <v>23</v>
      </c>
      <c r="AG5" s="175" t="s">
        <v>22</v>
      </c>
      <c r="AH5" s="174" t="s">
        <v>23</v>
      </c>
      <c r="AI5" s="173" t="s">
        <v>22</v>
      </c>
      <c r="AJ5" s="171" t="s">
        <v>23</v>
      </c>
      <c r="AK5" s="172" t="s">
        <v>24</v>
      </c>
      <c r="AL5" s="171" t="s">
        <v>22</v>
      </c>
      <c r="AM5" s="171" t="s">
        <v>23</v>
      </c>
      <c r="AN5" s="170" t="s">
        <v>24</v>
      </c>
    </row>
    <row r="6" spans="1:40" s="131" customFormat="1" ht="18.75">
      <c r="A6" s="168" t="s">
        <v>66</v>
      </c>
      <c r="B6" s="163"/>
      <c r="C6" s="164"/>
      <c r="D6" s="163"/>
      <c r="E6" s="164"/>
      <c r="F6" s="163"/>
      <c r="G6" s="164"/>
      <c r="H6" s="167"/>
      <c r="I6" s="166"/>
      <c r="J6" s="165"/>
      <c r="K6" s="163"/>
      <c r="L6" s="164"/>
      <c r="M6" s="163"/>
      <c r="N6" s="164"/>
      <c r="O6" s="163"/>
      <c r="P6" s="164"/>
      <c r="Q6" s="162"/>
      <c r="R6" s="161"/>
      <c r="S6" s="155"/>
      <c r="T6" s="163"/>
      <c r="U6" s="164"/>
      <c r="V6" s="163"/>
      <c r="W6" s="164"/>
      <c r="X6" s="163"/>
      <c r="Y6" s="161"/>
      <c r="Z6" s="162"/>
      <c r="AA6" s="161"/>
      <c r="AB6" s="160"/>
      <c r="AC6" s="158"/>
      <c r="AD6" s="159"/>
      <c r="AE6" s="158"/>
      <c r="AF6" s="159"/>
      <c r="AG6" s="158"/>
      <c r="AH6" s="156"/>
      <c r="AI6" s="157"/>
      <c r="AJ6" s="156"/>
      <c r="AK6" s="155"/>
      <c r="AL6" s="154"/>
      <c r="AM6" s="153"/>
      <c r="AN6" s="153"/>
    </row>
    <row r="7" spans="1:40" s="111" customFormat="1" ht="18.75">
      <c r="A7" s="111" t="s">
        <v>76</v>
      </c>
      <c r="B7" s="126">
        <v>100</v>
      </c>
      <c r="C7" s="127">
        <v>100</v>
      </c>
      <c r="D7" s="126">
        <v>100</v>
      </c>
      <c r="E7" s="127">
        <v>100</v>
      </c>
      <c r="F7" s="126">
        <v>100</v>
      </c>
      <c r="G7" s="127">
        <v>100</v>
      </c>
      <c r="H7" s="125">
        <f>SUM(B7+D7+F7)</f>
        <v>300</v>
      </c>
      <c r="I7" s="124">
        <f>SUM(C7+E7+G7)</f>
        <v>300</v>
      </c>
      <c r="J7" s="123">
        <f>H7-I7</f>
        <v>0</v>
      </c>
      <c r="K7" s="126"/>
      <c r="L7" s="127"/>
      <c r="M7" s="126"/>
      <c r="N7" s="127"/>
      <c r="O7" s="126"/>
      <c r="P7" s="127"/>
      <c r="Q7" s="125">
        <f>SUM(K7+M7+O7)</f>
        <v>0</v>
      </c>
      <c r="R7" s="124">
        <f>SUM(L7+N7+P7)</f>
        <v>0</v>
      </c>
      <c r="S7" s="123">
        <f>Q7-R7</f>
        <v>0</v>
      </c>
      <c r="T7" s="126"/>
      <c r="U7" s="127"/>
      <c r="V7" s="126"/>
      <c r="W7" s="127"/>
      <c r="X7" s="126"/>
      <c r="Y7" s="121"/>
      <c r="Z7" s="125">
        <f>SUM(T7+V7+X7)</f>
        <v>0</v>
      </c>
      <c r="AA7" s="124">
        <f>SUM(U7+W7+Y7)</f>
        <v>0</v>
      </c>
      <c r="AB7" s="123">
        <f>Z7-AA7</f>
        <v>0</v>
      </c>
      <c r="AC7" s="126"/>
      <c r="AD7" s="127"/>
      <c r="AE7" s="126"/>
      <c r="AF7" s="127"/>
      <c r="AG7" s="126"/>
      <c r="AH7" s="121"/>
      <c r="AI7" s="125">
        <f>SUM(AC7+AE7+AG7)</f>
        <v>0</v>
      </c>
      <c r="AJ7" s="124">
        <f>SUM(AD7+AF7+AH7)</f>
        <v>0</v>
      </c>
      <c r="AK7" s="123">
        <f>AI7-AJ7</f>
        <v>0</v>
      </c>
      <c r="AL7" s="120">
        <f>SUM(H7+Q7+Z7+AI7)</f>
        <v>300</v>
      </c>
      <c r="AM7" s="120">
        <f>SUM(I7+R7+AA7+AJ7)</f>
        <v>300</v>
      </c>
      <c r="AN7" s="120">
        <f>AL7-AM7</f>
        <v>0</v>
      </c>
    </row>
    <row r="8" spans="1:40" s="111" customFormat="1" ht="18.75">
      <c r="A8" s="111" t="s">
        <v>75</v>
      </c>
      <c r="B8" s="126">
        <v>100</v>
      </c>
      <c r="C8" s="127">
        <v>100</v>
      </c>
      <c r="D8" s="126">
        <v>100</v>
      </c>
      <c r="E8" s="127">
        <v>100</v>
      </c>
      <c r="F8" s="126">
        <v>100</v>
      </c>
      <c r="G8" s="127">
        <v>100</v>
      </c>
      <c r="H8" s="125">
        <f>SUM(B8+D8+F8)</f>
        <v>300</v>
      </c>
      <c r="I8" s="124">
        <f>SUM(C8+E8+G8)</f>
        <v>300</v>
      </c>
      <c r="J8" s="123">
        <f>H8-I8</f>
        <v>0</v>
      </c>
      <c r="K8" s="126"/>
      <c r="L8" s="127"/>
      <c r="M8" s="126"/>
      <c r="N8" s="127"/>
      <c r="O8" s="126"/>
      <c r="P8" s="127"/>
      <c r="Q8" s="125">
        <f>SUM(K8+M8+O8)</f>
        <v>0</v>
      </c>
      <c r="R8" s="124">
        <f>SUM(L8+N8+P8)</f>
        <v>0</v>
      </c>
      <c r="S8" s="123">
        <f>Q8-R8</f>
        <v>0</v>
      </c>
      <c r="T8" s="126"/>
      <c r="U8" s="127"/>
      <c r="V8" s="126"/>
      <c r="W8" s="127"/>
      <c r="X8" s="126"/>
      <c r="Y8" s="121"/>
      <c r="Z8" s="125">
        <f>SUM(T8+V8+X8)</f>
        <v>0</v>
      </c>
      <c r="AA8" s="124">
        <f>SUM(U8+W8+Y8)</f>
        <v>0</v>
      </c>
      <c r="AB8" s="123">
        <f>Z8-AA8</f>
        <v>0</v>
      </c>
      <c r="AC8" s="126"/>
      <c r="AD8" s="127"/>
      <c r="AE8" s="126"/>
      <c r="AF8" s="127"/>
      <c r="AG8" s="126"/>
      <c r="AH8" s="121"/>
      <c r="AI8" s="125">
        <f>SUM(AC8+AE8+AG8)</f>
        <v>0</v>
      </c>
      <c r="AJ8" s="124">
        <f>SUM(AD8+AF8+AH8)</f>
        <v>0</v>
      </c>
      <c r="AK8" s="123">
        <f>AI8-AJ8</f>
        <v>0</v>
      </c>
      <c r="AL8" s="120">
        <f>SUM(H8+Q8+Z8+AI8)</f>
        <v>300</v>
      </c>
      <c r="AM8" s="120">
        <f>SUM(I8+R8+AA8+AJ8)</f>
        <v>300</v>
      </c>
      <c r="AN8" s="120">
        <f>AL8-AM8</f>
        <v>0</v>
      </c>
    </row>
    <row r="9" spans="1:40" s="131" customFormat="1" ht="18.75">
      <c r="A9" s="152" t="s">
        <v>65</v>
      </c>
      <c r="B9" s="150"/>
      <c r="C9" s="151"/>
      <c r="D9" s="150"/>
      <c r="E9" s="151"/>
      <c r="F9" s="150"/>
      <c r="G9" s="151"/>
      <c r="H9" s="149"/>
      <c r="I9" s="148"/>
      <c r="J9" s="147"/>
      <c r="K9" s="150"/>
      <c r="L9" s="151"/>
      <c r="M9" s="150"/>
      <c r="N9" s="151"/>
      <c r="O9" s="150"/>
      <c r="P9" s="151"/>
      <c r="Q9" s="149"/>
      <c r="R9" s="148"/>
      <c r="S9" s="147"/>
      <c r="T9" s="150"/>
      <c r="U9" s="151"/>
      <c r="V9" s="150"/>
      <c r="W9" s="151"/>
      <c r="X9" s="150"/>
      <c r="Y9" s="148"/>
      <c r="Z9" s="149"/>
      <c r="AA9" s="148"/>
      <c r="AB9" s="147"/>
      <c r="AC9" s="150"/>
      <c r="AD9" s="151"/>
      <c r="AE9" s="150"/>
      <c r="AF9" s="151"/>
      <c r="AG9" s="150"/>
      <c r="AH9" s="148"/>
      <c r="AI9" s="149"/>
      <c r="AJ9" s="148"/>
      <c r="AK9" s="147"/>
      <c r="AL9" s="146"/>
      <c r="AM9" s="146"/>
      <c r="AN9" s="146"/>
    </row>
    <row r="10" spans="1:40" s="111" customFormat="1" ht="18.75">
      <c r="A10" s="111" t="s">
        <v>76</v>
      </c>
      <c r="B10" s="126">
        <v>100</v>
      </c>
      <c r="C10" s="127">
        <v>100</v>
      </c>
      <c r="D10" s="126">
        <v>100</v>
      </c>
      <c r="E10" s="127">
        <v>100</v>
      </c>
      <c r="F10" s="126">
        <v>100</v>
      </c>
      <c r="G10" s="127">
        <v>100</v>
      </c>
      <c r="H10" s="125">
        <f>SUM(B10+D10+F10)</f>
        <v>300</v>
      </c>
      <c r="I10" s="124">
        <f>SUM(C10+E10+G10)</f>
        <v>300</v>
      </c>
      <c r="J10" s="123">
        <f>H10-I10</f>
        <v>0</v>
      </c>
      <c r="K10" s="126"/>
      <c r="L10" s="127"/>
      <c r="M10" s="126"/>
      <c r="N10" s="127"/>
      <c r="O10" s="126"/>
      <c r="P10" s="127"/>
      <c r="Q10" s="125">
        <f>SUM(K10+M10+O10)</f>
        <v>0</v>
      </c>
      <c r="R10" s="124">
        <f>SUM(L10+N10+P10)</f>
        <v>0</v>
      </c>
      <c r="S10" s="123">
        <f>Q10-R10</f>
        <v>0</v>
      </c>
      <c r="T10" s="126"/>
      <c r="U10" s="127"/>
      <c r="V10" s="126"/>
      <c r="W10" s="127"/>
      <c r="X10" s="126"/>
      <c r="Y10" s="121"/>
      <c r="Z10" s="125">
        <f>SUM(T10+V10+X10)</f>
        <v>0</v>
      </c>
      <c r="AA10" s="124">
        <f>SUM(U10+W10+Y10)</f>
        <v>0</v>
      </c>
      <c r="AB10" s="123">
        <f>Z10-AA10</f>
        <v>0</v>
      </c>
      <c r="AC10" s="126"/>
      <c r="AD10" s="127"/>
      <c r="AE10" s="126"/>
      <c r="AF10" s="127"/>
      <c r="AG10" s="126"/>
      <c r="AH10" s="121"/>
      <c r="AI10" s="125">
        <f>SUM(AC10+AE10+AG10)</f>
        <v>0</v>
      </c>
      <c r="AJ10" s="124">
        <f>SUM(AD10+AF10+AH10)</f>
        <v>0</v>
      </c>
      <c r="AK10" s="123">
        <f>AI10-AJ10</f>
        <v>0</v>
      </c>
      <c r="AL10" s="120">
        <f>SUM(H10+Q10+Z10+AI10)</f>
        <v>300</v>
      </c>
      <c r="AM10" s="120">
        <f>SUM(I10+R10+AA10+AJ10)</f>
        <v>300</v>
      </c>
      <c r="AN10" s="120">
        <f>AL10-AM10</f>
        <v>0</v>
      </c>
    </row>
    <row r="11" spans="1:40" s="111" customFormat="1" ht="18.75">
      <c r="A11" s="111" t="s">
        <v>75</v>
      </c>
      <c r="B11" s="126">
        <v>100</v>
      </c>
      <c r="C11" s="127">
        <v>100</v>
      </c>
      <c r="D11" s="126">
        <v>100</v>
      </c>
      <c r="E11" s="127">
        <v>100</v>
      </c>
      <c r="F11" s="126">
        <v>100</v>
      </c>
      <c r="G11" s="127">
        <v>100</v>
      </c>
      <c r="H11" s="125">
        <f>SUM(B11+D11+F11)</f>
        <v>300</v>
      </c>
      <c r="I11" s="124">
        <f>SUM(C11+E11+G11)</f>
        <v>300</v>
      </c>
      <c r="J11" s="123">
        <f>H11-I11</f>
        <v>0</v>
      </c>
      <c r="K11" s="126"/>
      <c r="L11" s="127"/>
      <c r="M11" s="126"/>
      <c r="N11" s="127"/>
      <c r="O11" s="126"/>
      <c r="P11" s="127"/>
      <c r="Q11" s="125">
        <f>SUM(K11+M11+O11)</f>
        <v>0</v>
      </c>
      <c r="R11" s="124">
        <f>SUM(L11+N11+P11)</f>
        <v>0</v>
      </c>
      <c r="S11" s="123">
        <f>Q11-R11</f>
        <v>0</v>
      </c>
      <c r="T11" s="126"/>
      <c r="U11" s="127"/>
      <c r="V11" s="126"/>
      <c r="W11" s="127"/>
      <c r="X11" s="126"/>
      <c r="Y11" s="121"/>
      <c r="Z11" s="125">
        <f>SUM(T11+V11+X11)</f>
        <v>0</v>
      </c>
      <c r="AA11" s="124">
        <f>SUM(U11+W11+Y11)</f>
        <v>0</v>
      </c>
      <c r="AB11" s="123">
        <f>Z11-AA11</f>
        <v>0</v>
      </c>
      <c r="AC11" s="126"/>
      <c r="AD11" s="127"/>
      <c r="AE11" s="126"/>
      <c r="AF11" s="127"/>
      <c r="AG11" s="126"/>
      <c r="AH11" s="121"/>
      <c r="AI11" s="125">
        <f>SUM(AC11+AE11+AG11)</f>
        <v>0</v>
      </c>
      <c r="AJ11" s="124">
        <f>SUM(AD11+AF11+AH11)</f>
        <v>0</v>
      </c>
      <c r="AK11" s="123">
        <f>AI11-AJ11</f>
        <v>0</v>
      </c>
      <c r="AL11" s="120">
        <f>SUM(H11+Q11+Z11+AI11)</f>
        <v>300</v>
      </c>
      <c r="AM11" s="120">
        <f>SUM(I11+R11+AA11+AJ11)</f>
        <v>300</v>
      </c>
      <c r="AN11" s="120">
        <f>AL11-AM11</f>
        <v>0</v>
      </c>
    </row>
    <row r="12" spans="1:40" s="131" customFormat="1" ht="18.75">
      <c r="A12" s="145" t="s">
        <v>64</v>
      </c>
      <c r="B12" s="143"/>
      <c r="C12" s="144"/>
      <c r="D12" s="143"/>
      <c r="E12" s="144"/>
      <c r="F12" s="143"/>
      <c r="G12" s="144"/>
      <c r="H12" s="142"/>
      <c r="I12" s="140"/>
      <c r="J12" s="141"/>
      <c r="K12" s="143"/>
      <c r="L12" s="144"/>
      <c r="M12" s="143"/>
      <c r="N12" s="144"/>
      <c r="O12" s="143"/>
      <c r="P12" s="144"/>
      <c r="Q12" s="142"/>
      <c r="R12" s="140"/>
      <c r="S12" s="141"/>
      <c r="T12" s="143"/>
      <c r="U12" s="144"/>
      <c r="V12" s="143"/>
      <c r="W12" s="144"/>
      <c r="X12" s="143"/>
      <c r="Y12" s="140"/>
      <c r="Z12" s="142"/>
      <c r="AA12" s="140"/>
      <c r="AB12" s="141"/>
      <c r="AC12" s="143"/>
      <c r="AD12" s="144"/>
      <c r="AE12" s="143"/>
      <c r="AF12" s="144"/>
      <c r="AG12" s="143"/>
      <c r="AH12" s="140"/>
      <c r="AI12" s="142"/>
      <c r="AJ12" s="140"/>
      <c r="AK12" s="141"/>
      <c r="AL12" s="140"/>
      <c r="AM12" s="139"/>
      <c r="AN12" s="139"/>
    </row>
    <row r="13" spans="1:40" s="111" customFormat="1" ht="18.75">
      <c r="A13" s="119" t="s">
        <v>76</v>
      </c>
      <c r="B13" s="126">
        <v>100</v>
      </c>
      <c r="C13" s="127">
        <v>100</v>
      </c>
      <c r="D13" s="126">
        <v>100</v>
      </c>
      <c r="E13" s="127">
        <v>100</v>
      </c>
      <c r="F13" s="126">
        <v>100</v>
      </c>
      <c r="G13" s="127">
        <v>100</v>
      </c>
      <c r="H13" s="125">
        <f>SUM(B13+D13+F13)</f>
        <v>300</v>
      </c>
      <c r="I13" s="124">
        <f>SUM(C13+E13+G13)</f>
        <v>300</v>
      </c>
      <c r="J13" s="123">
        <f>H13-I13</f>
        <v>0</v>
      </c>
      <c r="K13" s="126"/>
      <c r="L13" s="127"/>
      <c r="M13" s="126"/>
      <c r="N13" s="127"/>
      <c r="O13" s="126"/>
      <c r="P13" s="127"/>
      <c r="Q13" s="125">
        <f>SUM(K13+M13+O13)</f>
        <v>0</v>
      </c>
      <c r="R13" s="124">
        <f>SUM(L13+N13+P13)</f>
        <v>0</v>
      </c>
      <c r="S13" s="123">
        <f>Q13-R13</f>
        <v>0</v>
      </c>
      <c r="T13" s="126"/>
      <c r="U13" s="127"/>
      <c r="V13" s="126"/>
      <c r="W13" s="127"/>
      <c r="X13" s="126"/>
      <c r="Y13" s="121"/>
      <c r="Z13" s="125">
        <f>SUM(T13+V13+X13)</f>
        <v>0</v>
      </c>
      <c r="AA13" s="124">
        <f>SUM(U13+W13+Y13)</f>
        <v>0</v>
      </c>
      <c r="AB13" s="123">
        <f>Z13-AA13</f>
        <v>0</v>
      </c>
      <c r="AC13" s="126"/>
      <c r="AD13" s="127"/>
      <c r="AE13" s="126"/>
      <c r="AF13" s="127"/>
      <c r="AG13" s="126"/>
      <c r="AH13" s="121"/>
      <c r="AI13" s="125">
        <f>SUM(AC13+AE13+AG13)</f>
        <v>0</v>
      </c>
      <c r="AJ13" s="124">
        <f>SUM(AD13+AF13+AH13)</f>
        <v>0</v>
      </c>
      <c r="AK13" s="123">
        <f>AI13-AJ13</f>
        <v>0</v>
      </c>
      <c r="AL13" s="120">
        <f>SUM(H13+Q13+Z13+AI13)</f>
        <v>300</v>
      </c>
      <c r="AM13" s="120">
        <f>SUM(I13+R13+AA13+AJ13)</f>
        <v>300</v>
      </c>
      <c r="AN13" s="120">
        <f>AL13-AM13</f>
        <v>0</v>
      </c>
    </row>
    <row r="14" spans="1:40" s="111" customFormat="1" ht="18.75">
      <c r="A14" s="119" t="s">
        <v>75</v>
      </c>
      <c r="B14" s="126">
        <v>100</v>
      </c>
      <c r="C14" s="127">
        <v>100</v>
      </c>
      <c r="D14" s="126">
        <v>100</v>
      </c>
      <c r="E14" s="127">
        <v>100</v>
      </c>
      <c r="F14" s="126">
        <v>100</v>
      </c>
      <c r="G14" s="127">
        <v>100</v>
      </c>
      <c r="H14" s="125">
        <f>SUM(B14+D14+F14)</f>
        <v>300</v>
      </c>
      <c r="I14" s="124">
        <f>SUM(C14+E14+G14)</f>
        <v>300</v>
      </c>
      <c r="J14" s="123">
        <f>H14-I14</f>
        <v>0</v>
      </c>
      <c r="K14" s="126"/>
      <c r="L14" s="127"/>
      <c r="M14" s="126"/>
      <c r="N14" s="127"/>
      <c r="O14" s="126"/>
      <c r="P14" s="127"/>
      <c r="Q14" s="125">
        <f>SUM(K14+M14+O14)</f>
        <v>0</v>
      </c>
      <c r="R14" s="124">
        <f>SUM(L14+N14+P14)</f>
        <v>0</v>
      </c>
      <c r="S14" s="123">
        <f>Q14-R14</f>
        <v>0</v>
      </c>
      <c r="T14" s="126"/>
      <c r="U14" s="127"/>
      <c r="V14" s="126"/>
      <c r="W14" s="127"/>
      <c r="X14" s="126"/>
      <c r="Y14" s="121"/>
      <c r="Z14" s="125">
        <f>SUM(T14+V14+X14)</f>
        <v>0</v>
      </c>
      <c r="AA14" s="124">
        <f>SUM(U14+W14+Y14)</f>
        <v>0</v>
      </c>
      <c r="AB14" s="123">
        <f>Z14-AA14</f>
        <v>0</v>
      </c>
      <c r="AC14" s="126"/>
      <c r="AD14" s="127"/>
      <c r="AE14" s="126"/>
      <c r="AF14" s="127"/>
      <c r="AG14" s="126"/>
      <c r="AH14" s="121"/>
      <c r="AI14" s="125">
        <f>SUM(AC14+AE14+AG14)</f>
        <v>0</v>
      </c>
      <c r="AJ14" s="124">
        <f>SUM(AD14+AF14+AH14)</f>
        <v>0</v>
      </c>
      <c r="AK14" s="123">
        <f>AI14-AJ14</f>
        <v>0</v>
      </c>
      <c r="AL14" s="120">
        <f>SUM(H14+Q14+Z14+AI14)</f>
        <v>300</v>
      </c>
      <c r="AM14" s="120">
        <f>SUM(I14+R14+AA14+AJ14)</f>
        <v>300</v>
      </c>
      <c r="AN14" s="120">
        <f>AL14-AM14</f>
        <v>0</v>
      </c>
    </row>
    <row r="15" spans="1:40" s="131" customFormat="1" ht="18.75">
      <c r="A15" s="138" t="s">
        <v>63</v>
      </c>
      <c r="B15" s="136"/>
      <c r="C15" s="137"/>
      <c r="D15" s="136"/>
      <c r="E15" s="137"/>
      <c r="F15" s="136"/>
      <c r="G15" s="137"/>
      <c r="H15" s="135"/>
      <c r="I15" s="133"/>
      <c r="J15" s="134"/>
      <c r="K15" s="136"/>
      <c r="L15" s="137"/>
      <c r="M15" s="136"/>
      <c r="N15" s="137"/>
      <c r="O15" s="136"/>
      <c r="P15" s="137"/>
      <c r="Q15" s="135"/>
      <c r="R15" s="133"/>
      <c r="S15" s="134"/>
      <c r="T15" s="136"/>
      <c r="U15" s="137"/>
      <c r="V15" s="136"/>
      <c r="W15" s="137"/>
      <c r="X15" s="136"/>
      <c r="Y15" s="133"/>
      <c r="Z15" s="135"/>
      <c r="AA15" s="133"/>
      <c r="AB15" s="134"/>
      <c r="AC15" s="136"/>
      <c r="AD15" s="137"/>
      <c r="AE15" s="136"/>
      <c r="AF15" s="137"/>
      <c r="AG15" s="136"/>
      <c r="AH15" s="133"/>
      <c r="AI15" s="135"/>
      <c r="AJ15" s="133"/>
      <c r="AK15" s="134"/>
      <c r="AL15" s="133"/>
      <c r="AM15" s="132"/>
      <c r="AN15" s="132"/>
    </row>
    <row r="16" spans="1:40" s="111" customFormat="1" ht="18.75">
      <c r="A16" s="119" t="s">
        <v>74</v>
      </c>
      <c r="B16" s="126">
        <v>100</v>
      </c>
      <c r="C16" s="127">
        <v>100</v>
      </c>
      <c r="D16" s="126">
        <v>100</v>
      </c>
      <c r="E16" s="127">
        <v>100</v>
      </c>
      <c r="F16" s="126">
        <v>100</v>
      </c>
      <c r="G16" s="127">
        <v>100</v>
      </c>
      <c r="H16" s="125">
        <f>SUM(B16+D16+F16)</f>
        <v>300</v>
      </c>
      <c r="I16" s="124">
        <f>SUM(C16+E16+G16)</f>
        <v>300</v>
      </c>
      <c r="J16" s="123">
        <f>H16-I16</f>
        <v>0</v>
      </c>
      <c r="K16" s="126"/>
      <c r="L16" s="127"/>
      <c r="M16" s="126"/>
      <c r="N16" s="127"/>
      <c r="O16" s="126"/>
      <c r="P16" s="127"/>
      <c r="Q16" s="125">
        <f>SUM(K16+M16+O16)</f>
        <v>0</v>
      </c>
      <c r="R16" s="124">
        <f>SUM(L16+N16+P16)</f>
        <v>0</v>
      </c>
      <c r="S16" s="123">
        <f>Q16-R16</f>
        <v>0</v>
      </c>
      <c r="T16" s="126"/>
      <c r="U16" s="127"/>
      <c r="V16" s="126"/>
      <c r="W16" s="127"/>
      <c r="X16" s="126"/>
      <c r="Y16" s="121"/>
      <c r="Z16" s="125">
        <f>SUM(T16+V16+X16)</f>
        <v>0</v>
      </c>
      <c r="AA16" s="124">
        <f>SUM(U16+W16+Y16)</f>
        <v>0</v>
      </c>
      <c r="AB16" s="123">
        <f>Z16-AA16</f>
        <v>0</v>
      </c>
      <c r="AC16" s="126"/>
      <c r="AD16" s="127"/>
      <c r="AE16" s="126"/>
      <c r="AF16" s="127"/>
      <c r="AG16" s="126"/>
      <c r="AH16" s="121"/>
      <c r="AI16" s="125">
        <f>SUM(AC16+AE16+AG16)</f>
        <v>0</v>
      </c>
      <c r="AJ16" s="124">
        <f>SUM(AD16+AF16+AH16)</f>
        <v>0</v>
      </c>
      <c r="AK16" s="123">
        <f>AI16-AJ16</f>
        <v>0</v>
      </c>
      <c r="AL16" s="120">
        <f>SUM(H16+Q16+Z16+AI16)</f>
        <v>300</v>
      </c>
      <c r="AM16" s="120">
        <f>SUM(I16+R16+AA16+AJ16)</f>
        <v>300</v>
      </c>
      <c r="AN16" s="120">
        <f>AL16-AM16</f>
        <v>0</v>
      </c>
    </row>
    <row r="17" spans="1:40" s="111" customFormat="1" ht="18.75">
      <c r="A17" s="119" t="s">
        <v>73</v>
      </c>
      <c r="B17" s="126">
        <v>100</v>
      </c>
      <c r="C17" s="127">
        <v>100</v>
      </c>
      <c r="D17" s="126">
        <v>100</v>
      </c>
      <c r="E17" s="127">
        <v>100</v>
      </c>
      <c r="F17" s="126">
        <v>100</v>
      </c>
      <c r="G17" s="127">
        <v>100</v>
      </c>
      <c r="H17" s="125">
        <f>SUM(B17+D17+F17)</f>
        <v>300</v>
      </c>
      <c r="I17" s="124">
        <f>SUM(C17+E17+G17)</f>
        <v>300</v>
      </c>
      <c r="J17" s="123">
        <f>H17-I17</f>
        <v>0</v>
      </c>
      <c r="K17" s="126"/>
      <c r="L17" s="127"/>
      <c r="M17" s="126"/>
      <c r="N17" s="127"/>
      <c r="O17" s="126"/>
      <c r="P17" s="127"/>
      <c r="Q17" s="125">
        <f>SUM(K17+M17+O17)</f>
        <v>0</v>
      </c>
      <c r="R17" s="124">
        <f>SUM(L17+N17+P17)</f>
        <v>0</v>
      </c>
      <c r="S17" s="123">
        <f>Q17-R17</f>
        <v>0</v>
      </c>
      <c r="T17" s="126"/>
      <c r="U17" s="127"/>
      <c r="V17" s="126"/>
      <c r="W17" s="127"/>
      <c r="X17" s="126"/>
      <c r="Y17" s="121"/>
      <c r="Z17" s="125">
        <f>SUM(T17+V17+X17)</f>
        <v>0</v>
      </c>
      <c r="AA17" s="124">
        <f>SUM(U17+W17+Y17)</f>
        <v>0</v>
      </c>
      <c r="AB17" s="123">
        <f>Z17-AA17</f>
        <v>0</v>
      </c>
      <c r="AC17" s="126"/>
      <c r="AD17" s="127"/>
      <c r="AE17" s="126"/>
      <c r="AF17" s="127"/>
      <c r="AG17" s="126"/>
      <c r="AH17" s="121"/>
      <c r="AI17" s="125">
        <f>SUM(AC17+AE17+AG17)</f>
        <v>0</v>
      </c>
      <c r="AJ17" s="124">
        <f>SUM(AD17+AF17+AH17)</f>
        <v>0</v>
      </c>
      <c r="AK17" s="123">
        <f>AI17-AJ17</f>
        <v>0</v>
      </c>
      <c r="AL17" s="120">
        <f>SUM(H17+Q17+Z17+AI17)</f>
        <v>300</v>
      </c>
      <c r="AM17" s="120">
        <f>SUM(I17+R17+AA17+AJ17)</f>
        <v>300</v>
      </c>
      <c r="AN17" s="120">
        <f>AL17-AM17</f>
        <v>0</v>
      </c>
    </row>
    <row r="18" spans="1:40" s="119" customFormat="1" ht="18.75">
      <c r="A18" s="119" t="s">
        <v>72</v>
      </c>
      <c r="B18" s="126">
        <v>100</v>
      </c>
      <c r="C18" s="127">
        <v>100</v>
      </c>
      <c r="D18" s="126">
        <v>100</v>
      </c>
      <c r="E18" s="127">
        <v>100</v>
      </c>
      <c r="F18" s="126">
        <v>100</v>
      </c>
      <c r="G18" s="127">
        <v>100</v>
      </c>
      <c r="H18" s="125">
        <f>SUM(B18+D18+F18)</f>
        <v>300</v>
      </c>
      <c r="I18" s="124">
        <f>SUM(C18+E18+G18)</f>
        <v>300</v>
      </c>
      <c r="J18" s="123">
        <f>H18-I18</f>
        <v>0</v>
      </c>
      <c r="K18" s="126"/>
      <c r="L18" s="127"/>
      <c r="M18" s="126"/>
      <c r="N18" s="127"/>
      <c r="O18" s="126"/>
      <c r="P18" s="127"/>
      <c r="Q18" s="125">
        <f>SUM(K18+M18+O18)</f>
        <v>0</v>
      </c>
      <c r="R18" s="124">
        <f>SUM(L18+N18+P18)</f>
        <v>0</v>
      </c>
      <c r="S18" s="123">
        <f>Q18-R18</f>
        <v>0</v>
      </c>
      <c r="T18" s="126"/>
      <c r="U18" s="127"/>
      <c r="V18" s="126"/>
      <c r="W18" s="127"/>
      <c r="X18" s="126"/>
      <c r="Y18" s="191"/>
      <c r="Z18" s="125">
        <f>SUM(T18+V18+X18)</f>
        <v>0</v>
      </c>
      <c r="AA18" s="124">
        <f>SUM(U18+W18+Y18)</f>
        <v>0</v>
      </c>
      <c r="AB18" s="123">
        <f>Z18-AA18</f>
        <v>0</v>
      </c>
      <c r="AC18" s="126"/>
      <c r="AD18" s="127"/>
      <c r="AE18" s="126"/>
      <c r="AF18" s="127"/>
      <c r="AG18" s="126"/>
      <c r="AH18" s="121"/>
      <c r="AI18" s="125">
        <f>SUM(AC18+AE18+AG18)</f>
        <v>0</v>
      </c>
      <c r="AJ18" s="124">
        <f>SUM(AD18+AF18+AH18)</f>
        <v>0</v>
      </c>
      <c r="AK18" s="123">
        <f>AI18-AJ18</f>
        <v>0</v>
      </c>
      <c r="AL18" s="122">
        <f>SUM(H18+Q18+Z18+AI18)</f>
        <v>300</v>
      </c>
      <c r="AM18" s="121">
        <f>SUM(I18+R18+AA18+AJ18)</f>
        <v>300</v>
      </c>
      <c r="AN18" s="120">
        <f>AL18-AM18</f>
        <v>0</v>
      </c>
    </row>
    <row r="19" spans="1:40" s="119" customFormat="1" ht="18.75">
      <c r="A19" s="119" t="s">
        <v>71</v>
      </c>
      <c r="B19" s="126">
        <v>100</v>
      </c>
      <c r="C19" s="121">
        <v>100</v>
      </c>
      <c r="D19" s="126">
        <v>100</v>
      </c>
      <c r="E19" s="121">
        <v>100</v>
      </c>
      <c r="F19" s="126">
        <v>100</v>
      </c>
      <c r="G19" s="121">
        <v>100</v>
      </c>
      <c r="H19" s="125">
        <f>SUM(B19+D19+F19)</f>
        <v>300</v>
      </c>
      <c r="I19" s="124">
        <f>SUM(C19+E19+G19)</f>
        <v>300</v>
      </c>
      <c r="J19" s="123">
        <f>H19-I19</f>
        <v>0</v>
      </c>
      <c r="K19" s="121"/>
      <c r="L19" s="121"/>
      <c r="M19" s="126"/>
      <c r="N19" s="121"/>
      <c r="O19" s="126"/>
      <c r="P19" s="121"/>
      <c r="Q19" s="125">
        <f>SUM(K19+M19+O19)</f>
        <v>0</v>
      </c>
      <c r="R19" s="124">
        <f>SUM(L19+N19+P19)</f>
        <v>0</v>
      </c>
      <c r="S19" s="123">
        <f>Q19-R19</f>
        <v>0</v>
      </c>
      <c r="T19" s="121"/>
      <c r="U19" s="121"/>
      <c r="V19" s="126"/>
      <c r="W19" s="121"/>
      <c r="X19" s="126"/>
      <c r="Y19" s="191"/>
      <c r="Z19" s="125">
        <f>SUM(T19+V19+X19)</f>
        <v>0</v>
      </c>
      <c r="AA19" s="124">
        <f>SUM(U19+W19+Y19)</f>
        <v>0</v>
      </c>
      <c r="AB19" s="123">
        <f>Z19-AA19</f>
        <v>0</v>
      </c>
      <c r="AC19" s="121"/>
      <c r="AD19" s="121"/>
      <c r="AE19" s="126"/>
      <c r="AF19" s="121"/>
      <c r="AG19" s="126"/>
      <c r="AH19" s="191"/>
      <c r="AI19" s="125">
        <f>SUM(AC19+AE19+AG19)</f>
        <v>0</v>
      </c>
      <c r="AJ19" s="124">
        <f>SUM(AD19+AF19+AH19)</f>
        <v>0</v>
      </c>
      <c r="AK19" s="123">
        <f>AI19-AJ19</f>
        <v>0</v>
      </c>
      <c r="AL19" s="122">
        <f>SUM(H19+Q19+Z19+AI19)</f>
        <v>300</v>
      </c>
      <c r="AM19" s="121">
        <f>SUM(I19+R19+AA19+AJ19)</f>
        <v>300</v>
      </c>
      <c r="AN19" s="120">
        <f>AL19-AM19</f>
        <v>0</v>
      </c>
    </row>
    <row r="20" spans="1:40" s="119" customFormat="1" ht="18.75">
      <c r="A20" s="119" t="s">
        <v>70</v>
      </c>
      <c r="B20" s="126">
        <v>100</v>
      </c>
      <c r="C20" s="121">
        <v>100</v>
      </c>
      <c r="D20" s="126">
        <v>100</v>
      </c>
      <c r="E20" s="121">
        <v>100</v>
      </c>
      <c r="F20" s="126">
        <v>100</v>
      </c>
      <c r="G20" s="121">
        <v>100</v>
      </c>
      <c r="H20" s="125">
        <f>SUM(B20+D20+F20)</f>
        <v>300</v>
      </c>
      <c r="I20" s="124">
        <f>SUM(C20+E20+G20)</f>
        <v>300</v>
      </c>
      <c r="J20" s="123">
        <f>H20-I20</f>
        <v>0</v>
      </c>
      <c r="K20" s="121"/>
      <c r="L20" s="121"/>
      <c r="M20" s="126"/>
      <c r="N20" s="121"/>
      <c r="O20" s="126"/>
      <c r="P20" s="121"/>
      <c r="Q20" s="125">
        <f>SUM(K20+M20+O20)</f>
        <v>0</v>
      </c>
      <c r="R20" s="124">
        <f>SUM(L20+N20+P20)</f>
        <v>0</v>
      </c>
      <c r="S20" s="123">
        <f>Q20-R20</f>
        <v>0</v>
      </c>
      <c r="T20" s="121"/>
      <c r="U20" s="121"/>
      <c r="V20" s="126"/>
      <c r="W20" s="121"/>
      <c r="X20" s="126"/>
      <c r="Y20" s="191"/>
      <c r="Z20" s="125">
        <f>SUM(T20+V20+X20)</f>
        <v>0</v>
      </c>
      <c r="AA20" s="124">
        <f>SUM(U20+W20+Y20)</f>
        <v>0</v>
      </c>
      <c r="AB20" s="123">
        <f>Z20-AA20</f>
        <v>0</v>
      </c>
      <c r="AC20" s="121"/>
      <c r="AD20" s="121"/>
      <c r="AE20" s="126"/>
      <c r="AF20" s="121"/>
      <c r="AG20" s="126"/>
      <c r="AH20" s="191"/>
      <c r="AI20" s="125">
        <f>SUM(AC20+AE20+AG20)</f>
        <v>0</v>
      </c>
      <c r="AJ20" s="124">
        <f>SUM(AD20+AF20+AH20)</f>
        <v>0</v>
      </c>
      <c r="AK20" s="123">
        <f>AI20-AJ20</f>
        <v>0</v>
      </c>
      <c r="AL20" s="122">
        <f>SUM(H20+Q20+Z20+AI20)</f>
        <v>300</v>
      </c>
      <c r="AM20" s="121">
        <f>SUM(I20+R20+AA20+AJ20)</f>
        <v>300</v>
      </c>
      <c r="AN20" s="120">
        <f>AL20-AM20</f>
        <v>0</v>
      </c>
    </row>
    <row r="21" spans="1:40" s="119" customFormat="1" ht="18.75">
      <c r="A21" s="199" t="s">
        <v>62</v>
      </c>
      <c r="B21" s="197"/>
      <c r="C21" s="195"/>
      <c r="D21" s="197"/>
      <c r="E21" s="195"/>
      <c r="F21" s="197"/>
      <c r="G21" s="195"/>
      <c r="H21" s="198"/>
      <c r="I21" s="195"/>
      <c r="J21" s="196"/>
      <c r="K21" s="195"/>
      <c r="L21" s="195"/>
      <c r="M21" s="197"/>
      <c r="N21" s="195"/>
      <c r="O21" s="197"/>
      <c r="P21" s="195"/>
      <c r="Q21" s="198"/>
      <c r="R21" s="195"/>
      <c r="S21" s="196"/>
      <c r="T21" s="195"/>
      <c r="U21" s="195"/>
      <c r="V21" s="197"/>
      <c r="W21" s="195"/>
      <c r="X21" s="197"/>
      <c r="Y21" s="196"/>
      <c r="Z21" s="195"/>
      <c r="AA21" s="195"/>
      <c r="AB21" s="196"/>
      <c r="AC21" s="195"/>
      <c r="AD21" s="195"/>
      <c r="AE21" s="197"/>
      <c r="AF21" s="195"/>
      <c r="AG21" s="197"/>
      <c r="AH21" s="196"/>
      <c r="AI21" s="195"/>
      <c r="AJ21" s="195"/>
      <c r="AK21" s="196"/>
      <c r="AL21" s="195"/>
      <c r="AM21" s="195"/>
      <c r="AN21" s="194"/>
    </row>
    <row r="22" spans="1:40" s="119" customFormat="1" ht="18.75">
      <c r="A22" s="193" t="s">
        <v>69</v>
      </c>
      <c r="B22" s="126">
        <v>100</v>
      </c>
      <c r="C22" s="121">
        <v>100</v>
      </c>
      <c r="D22" s="126">
        <v>100</v>
      </c>
      <c r="E22" s="121">
        <v>100</v>
      </c>
      <c r="F22" s="126">
        <v>100</v>
      </c>
      <c r="G22" s="121">
        <v>100</v>
      </c>
      <c r="H22" s="125">
        <f>SUM(B22+D22+F22)</f>
        <v>300</v>
      </c>
      <c r="I22" s="124">
        <f>SUM(C22+E22+G22)</f>
        <v>300</v>
      </c>
      <c r="J22" s="123">
        <f>H22-I22</f>
        <v>0</v>
      </c>
      <c r="K22" s="121"/>
      <c r="L22" s="121"/>
      <c r="M22" s="126"/>
      <c r="N22" s="121"/>
      <c r="O22" s="126"/>
      <c r="P22" s="121"/>
      <c r="Q22" s="125">
        <f>SUM(K22+M22+O22)</f>
        <v>0</v>
      </c>
      <c r="R22" s="124">
        <f>SUM(L22+N22+P22)</f>
        <v>0</v>
      </c>
      <c r="S22" s="123">
        <f>Q22-R22</f>
        <v>0</v>
      </c>
      <c r="T22" s="121"/>
      <c r="U22" s="121"/>
      <c r="V22" s="126"/>
      <c r="W22" s="121"/>
      <c r="X22" s="126"/>
      <c r="Y22" s="191"/>
      <c r="Z22" s="125">
        <f>SUM(T22+V22+X22)</f>
        <v>0</v>
      </c>
      <c r="AA22" s="124">
        <f>SUM(U22+W22+Y22)</f>
        <v>0</v>
      </c>
      <c r="AB22" s="123">
        <f>Z22-AA22</f>
        <v>0</v>
      </c>
      <c r="AC22" s="121"/>
      <c r="AD22" s="121"/>
      <c r="AE22" s="126"/>
      <c r="AF22" s="121"/>
      <c r="AG22" s="126"/>
      <c r="AH22" s="191"/>
      <c r="AI22" s="125">
        <f>SUM(AC22+AE22+AG22)</f>
        <v>0</v>
      </c>
      <c r="AJ22" s="124">
        <f>SUM(AD22+AF22+AH22)</f>
        <v>0</v>
      </c>
      <c r="AK22" s="123">
        <f>AI22-AJ22</f>
        <v>0</v>
      </c>
      <c r="AL22" s="122">
        <f>SUM(H22+Q22+Z22+AI22)</f>
        <v>300</v>
      </c>
      <c r="AM22" s="121">
        <f>SUM(I22+R22+AA22+AJ22)</f>
        <v>300</v>
      </c>
      <c r="AN22" s="120">
        <f>AL22-AM22</f>
        <v>0</v>
      </c>
    </row>
    <row r="23" spans="1:40" s="119" customFormat="1" ht="18.75">
      <c r="A23" s="193" t="s">
        <v>68</v>
      </c>
      <c r="B23" s="126">
        <v>100</v>
      </c>
      <c r="C23" s="121">
        <v>100</v>
      </c>
      <c r="D23" s="126">
        <v>100</v>
      </c>
      <c r="E23" s="121">
        <v>100</v>
      </c>
      <c r="F23" s="126">
        <v>100</v>
      </c>
      <c r="G23" s="121">
        <v>100</v>
      </c>
      <c r="H23" s="125">
        <f>SUM(B23+D23+F23)</f>
        <v>300</v>
      </c>
      <c r="I23" s="124">
        <f>SUM(C23+E23+G23)</f>
        <v>300</v>
      </c>
      <c r="J23" s="123">
        <f>H23-I23</f>
        <v>0</v>
      </c>
      <c r="K23" s="121"/>
      <c r="L23" s="121"/>
      <c r="M23" s="126"/>
      <c r="N23" s="121"/>
      <c r="O23" s="126"/>
      <c r="P23" s="121"/>
      <c r="Q23" s="125">
        <f>SUM(K23+M23+O23)</f>
        <v>0</v>
      </c>
      <c r="R23" s="124">
        <f>SUM(L23+N23+P23)</f>
        <v>0</v>
      </c>
      <c r="S23" s="123">
        <f>Q23-R23</f>
        <v>0</v>
      </c>
      <c r="T23" s="121"/>
      <c r="U23" s="121"/>
      <c r="V23" s="126"/>
      <c r="W23" s="121"/>
      <c r="X23" s="126"/>
      <c r="Y23" s="191"/>
      <c r="Z23" s="125">
        <f>SUM(T23+V23+X23)</f>
        <v>0</v>
      </c>
      <c r="AA23" s="124">
        <f>SUM(U23+W23+Y23)</f>
        <v>0</v>
      </c>
      <c r="AB23" s="123">
        <f>Z23-AA23</f>
        <v>0</v>
      </c>
      <c r="AC23" s="121"/>
      <c r="AD23" s="121"/>
      <c r="AE23" s="126"/>
      <c r="AF23" s="121"/>
      <c r="AG23" s="126"/>
      <c r="AH23" s="191"/>
      <c r="AI23" s="125">
        <f>SUM(AC23+AE23+AG23)</f>
        <v>0</v>
      </c>
      <c r="AJ23" s="124">
        <f>SUM(AD23+AF23+AH23)</f>
        <v>0</v>
      </c>
      <c r="AK23" s="123">
        <f>AI23-AJ23</f>
        <v>0</v>
      </c>
      <c r="AL23" s="122">
        <f>SUM(H23+Q23+Z23+AI23)</f>
        <v>300</v>
      </c>
      <c r="AM23" s="121">
        <f>SUM(I23+R23+AA23+AJ23)</f>
        <v>300</v>
      </c>
      <c r="AN23" s="120">
        <f>AL23-AM23</f>
        <v>0</v>
      </c>
    </row>
    <row r="24" spans="1:40" s="119" customFormat="1" ht="18.75">
      <c r="A24" s="193" t="s">
        <v>67</v>
      </c>
      <c r="B24" s="192">
        <v>100</v>
      </c>
      <c r="C24" s="121">
        <v>100</v>
      </c>
      <c r="D24" s="126">
        <v>100</v>
      </c>
      <c r="E24" s="121">
        <v>100</v>
      </c>
      <c r="F24" s="126">
        <v>100</v>
      </c>
      <c r="G24" s="121">
        <v>100</v>
      </c>
      <c r="H24" s="125">
        <f>SUM(B24+D24+F24)</f>
        <v>300</v>
      </c>
      <c r="I24" s="124">
        <f>SUM(C24+E24+G24)</f>
        <v>300</v>
      </c>
      <c r="J24" s="123">
        <f>H24-I24</f>
        <v>0</v>
      </c>
      <c r="K24" s="121"/>
      <c r="L24" s="121"/>
      <c r="M24" s="126"/>
      <c r="N24" s="121"/>
      <c r="O24" s="126"/>
      <c r="P24" s="121"/>
      <c r="Q24" s="125">
        <f>SUM(K24+M24+O24)</f>
        <v>0</v>
      </c>
      <c r="R24" s="124">
        <f>SUM(L24+N24+P24)</f>
        <v>0</v>
      </c>
      <c r="S24" s="123">
        <f>Q24-R24</f>
        <v>0</v>
      </c>
      <c r="T24" s="121"/>
      <c r="U24" s="121"/>
      <c r="V24" s="126"/>
      <c r="W24" s="121"/>
      <c r="X24" s="126"/>
      <c r="Y24" s="191"/>
      <c r="Z24" s="125">
        <f>SUM(T24+V24+X24)</f>
        <v>0</v>
      </c>
      <c r="AA24" s="124">
        <f>SUM(U24+W24+Y24)</f>
        <v>0</v>
      </c>
      <c r="AB24" s="123">
        <f>Z24-AA24</f>
        <v>0</v>
      </c>
      <c r="AC24" s="121"/>
      <c r="AD24" s="121"/>
      <c r="AE24" s="126"/>
      <c r="AF24" s="121"/>
      <c r="AG24" s="126"/>
      <c r="AH24" s="191"/>
      <c r="AI24" s="125">
        <f>SUM(AC24+AE24+AG24)</f>
        <v>0</v>
      </c>
      <c r="AJ24" s="124">
        <f>SUM(AD24+AF24+AH24)</f>
        <v>0</v>
      </c>
      <c r="AK24" s="123">
        <f>AI24-AJ24</f>
        <v>0</v>
      </c>
      <c r="AL24" s="122">
        <f>SUM(H24+Q24+Z24+AI24)</f>
        <v>300</v>
      </c>
      <c r="AM24" s="121">
        <f>SUM(I24+R24+AA24+AJ24)</f>
        <v>300</v>
      </c>
      <c r="AN24" s="120">
        <f>AL24-AM24</f>
        <v>0</v>
      </c>
    </row>
    <row r="25" spans="1:40" s="111" customFormat="1" ht="23.25">
      <c r="A25" s="118" t="s">
        <v>0</v>
      </c>
      <c r="B25" s="112">
        <f>SUM(B7:B8,B10:B11,B13:B14,B16:B20,B22:B24)</f>
        <v>1400</v>
      </c>
      <c r="C25" s="112">
        <f>SUM(C7:C8,C10:C11,C13:C14,C16:C20,C22:C24)</f>
        <v>1400</v>
      </c>
      <c r="D25" s="115">
        <f>SUM(D7:D8,D10:D11,D13:D14,D16:D20,D22:D24)</f>
        <v>1400</v>
      </c>
      <c r="E25" s="112">
        <f>SUM(E7:E8,E10:E11,E13:E14,E16:E20,E22:E24)</f>
        <v>1400</v>
      </c>
      <c r="F25" s="115">
        <f>SUM(F7:F8,F10:F11,F13:F14,F16:F20,F22:F24)</f>
        <v>1400</v>
      </c>
      <c r="G25" s="112">
        <f>SUM(G7:G8,G10:G11,G13:G14,G16:G20,G22:G24)</f>
        <v>1400</v>
      </c>
      <c r="H25" s="190">
        <f>SUM(H7:H8,H10:H11,H13:H14,H16:H20,H22:H24)</f>
        <v>4200</v>
      </c>
      <c r="I25" s="112">
        <f>SUM(I7:I8,I10:I11,I13:I14,I16:I20,I22:I24)</f>
        <v>4200</v>
      </c>
      <c r="J25" s="114">
        <f>SUM(J7:J8,J10:J11,J13:J14,J16:J20,J22:J24)</f>
        <v>0</v>
      </c>
      <c r="K25" s="112">
        <f>SUM(K7:K8,K10:K11,K13:K14,K16:K20,K22:K24)</f>
        <v>0</v>
      </c>
      <c r="L25" s="112">
        <f>SUM(L7:L8,L10:L11,L13:L14,L16:L20,L22:L24)</f>
        <v>0</v>
      </c>
      <c r="M25" s="115">
        <f>SUM(M7:M8,M10:M11,M13:M14,M16:M20,M22:M24)</f>
        <v>0</v>
      </c>
      <c r="N25" s="112">
        <f>SUM(N7:N8,N10:N11,N13:N14,N16:N20,N22:N24)</f>
        <v>0</v>
      </c>
      <c r="O25" s="115">
        <f>SUM(O7:O8,O10:O11,O13:O14,O16:O20,O22:O24)</f>
        <v>0</v>
      </c>
      <c r="P25" s="112">
        <f>SUM(P7:P8,P10:P11,P13:P14,P16:P20,P22:P24)</f>
        <v>0</v>
      </c>
      <c r="Q25" s="190">
        <f>SUM(Q7:Q8,Q10:Q11,Q13:Q14,Q16:Q20,Q22:Q24)</f>
        <v>0</v>
      </c>
      <c r="R25" s="112">
        <f>SUM(R7:R8,R10:R11,R13:R14,R16:R20,R22:R24)</f>
        <v>0</v>
      </c>
      <c r="S25" s="114">
        <f>SUM(S7:S8,S10:S11,S13:S14,S16:S20,S22:S24)</f>
        <v>0</v>
      </c>
      <c r="T25" s="112">
        <f>SUM(T7:T8,T10:T11,T13:T14,T16:T20,T22:T24)</f>
        <v>0</v>
      </c>
      <c r="U25" s="112">
        <f>SUM(U7:U8,U10:U11,U13:U14,U16:U20,U22:U24)</f>
        <v>0</v>
      </c>
      <c r="V25" s="115">
        <f>SUM(V7:V8,V10:V11,V13:V14,V16:V20,V22:V24)</f>
        <v>0</v>
      </c>
      <c r="W25" s="112">
        <f>SUM(W7:W8,W10:W11,W13:W14,W16:W20,W22:W24)</f>
        <v>0</v>
      </c>
      <c r="X25" s="115">
        <f>SUM(X7:X8,X10:X11,X13:X14,X16:X20,X22:X24)</f>
        <v>0</v>
      </c>
      <c r="Y25" s="114">
        <f>SUM(Y7:Y8,Y10:Y11,Y13:Y14,Y16:Y20,Y22:Y24)</f>
        <v>0</v>
      </c>
      <c r="Z25" s="112">
        <f>SUM(Z7:Z8,Z10:Z11,Z13:Z14,Z16:Z20,Z22:Z24)</f>
        <v>0</v>
      </c>
      <c r="AA25" s="112">
        <f>SUM(AA7:AA8,AA10:AA11,AA13:AA14,AA16:AA20,AA22:AA24)</f>
        <v>0</v>
      </c>
      <c r="AB25" s="114">
        <f>SUM(AB7:AB8,AB10:AB11,AB13:AB14,AB16:AB20,AB22:AB24)</f>
        <v>0</v>
      </c>
      <c r="AC25" s="112">
        <f>SUM(AC7:AC8,AC10:AC11,AC13:AC14,AC16:AC20,AC22:AC24)</f>
        <v>0</v>
      </c>
      <c r="AD25" s="112">
        <f>SUM(AD7:AD8,AD10:AD11,AD13:AD14,AD16:AD20,AD22:AD24)</f>
        <v>0</v>
      </c>
      <c r="AE25" s="115">
        <f>SUM(AE7:AE8,AE10:AE11,AE13:AE14,AE16:AE20,AE22:AE24)</f>
        <v>0</v>
      </c>
      <c r="AF25" s="112">
        <f>SUM(AF7:AF8,AF10:AF11,AF13:AF14,AF16:AF20,AF22:AF24)</f>
        <v>0</v>
      </c>
      <c r="AG25" s="115">
        <f>SUM(AG7:AG8,AG10:AG11,AG13:AG14,AG16:AG20,AG22:AG24)</f>
        <v>0</v>
      </c>
      <c r="AH25" s="114">
        <f>SUM(AH7:AH8,AH10:AH11,AH13:AH14,AH16:AH20,AH22:AH24)</f>
        <v>0</v>
      </c>
      <c r="AI25" s="112">
        <f>SUM(AI7:AI8,AI10:AI11,AI13:AI14,AI16:AI20,AI22:AI24)</f>
        <v>0</v>
      </c>
      <c r="AJ25" s="112">
        <f>SUM(AJ7:AJ8,AJ10:AJ11,AJ13:AJ14,AJ16:AJ20,AJ22:AJ24)</f>
        <v>0</v>
      </c>
      <c r="AK25" s="113">
        <f>SUM(AK7:AK8,AK10:AK11,AK13:AK14,AK16:AK20,AK22:AK24)</f>
        <v>0</v>
      </c>
      <c r="AL25" s="112">
        <f>SUM(AL7:AL8,AL10:AL11,AL13:AL14,AL16:AL20,AL22:AL24)</f>
        <v>4200</v>
      </c>
      <c r="AM25" s="112">
        <f>SUM(AM7:AM8,AM10:AM11,AM13:AM14,AM16:AM20,AM22:AM24)</f>
        <v>4200</v>
      </c>
      <c r="AN25" s="112">
        <f>SUM(AN7:AN8,AN10:AN11,AN13:AN14,AN16:AN20,AN22:AN24)</f>
        <v>0</v>
      </c>
    </row>
    <row r="26" spans="1:40">
      <c r="A26" s="98"/>
      <c r="B26" s="97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  <c r="S26" s="97"/>
      <c r="T26" s="97"/>
      <c r="U26" s="97"/>
      <c r="V26" s="97"/>
      <c r="W26" s="97"/>
      <c r="X26" s="97"/>
      <c r="Y26" s="97"/>
      <c r="Z26" s="97"/>
      <c r="AA26" s="97"/>
      <c r="AB26" s="97"/>
      <c r="AC26" s="97"/>
      <c r="AD26" s="97"/>
      <c r="AE26" s="97"/>
      <c r="AF26" s="97"/>
      <c r="AG26" s="97"/>
      <c r="AH26" s="97"/>
      <c r="AI26" s="97"/>
      <c r="AJ26" s="97"/>
      <c r="AK26" s="97"/>
      <c r="AL26" s="97"/>
      <c r="AM26" s="97"/>
    </row>
    <row r="27" spans="1:40">
      <c r="A27" s="98"/>
      <c r="B27" s="97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</row>
    <row r="28" spans="1:40" ht="15.75" thickBot="1"/>
    <row r="29" spans="1:40" ht="38.1" customHeight="1">
      <c r="A29" s="110" t="s">
        <v>25</v>
      </c>
      <c r="B29" s="109" t="s">
        <v>22</v>
      </c>
      <c r="C29" s="109" t="s">
        <v>23</v>
      </c>
      <c r="D29" s="108" t="s">
        <v>24</v>
      </c>
    </row>
    <row r="30" spans="1:40" ht="18.75">
      <c r="A30" s="107" t="s">
        <v>66</v>
      </c>
      <c r="B30" s="103">
        <f>SUM(AL7:AL8)</f>
        <v>600</v>
      </c>
      <c r="C30" s="103">
        <f>SUM(AM7:AM8)</f>
        <v>600</v>
      </c>
      <c r="D30" s="102">
        <f>B30-C30</f>
        <v>0</v>
      </c>
    </row>
    <row r="31" spans="1:40" ht="18.75">
      <c r="A31" s="106" t="s">
        <v>65</v>
      </c>
      <c r="B31" s="103">
        <f>SUM(AL10:AL11)</f>
        <v>600</v>
      </c>
      <c r="C31" s="103">
        <f>SUM(AM10:AM11)</f>
        <v>600</v>
      </c>
      <c r="D31" s="102">
        <f>B31-C31</f>
        <v>0</v>
      </c>
    </row>
    <row r="32" spans="1:40" ht="18.75">
      <c r="A32" s="105" t="s">
        <v>64</v>
      </c>
      <c r="B32" s="103">
        <f>SUM(AL13:AL14)</f>
        <v>600</v>
      </c>
      <c r="C32" s="103">
        <f>SUM(AM13:AM14)</f>
        <v>600</v>
      </c>
      <c r="D32" s="102">
        <f>B32-C32</f>
        <v>0</v>
      </c>
    </row>
    <row r="33" spans="1:4" ht="18.75">
      <c r="A33" s="104" t="s">
        <v>63</v>
      </c>
      <c r="B33" s="103">
        <f>SUM(AL16:AL20)</f>
        <v>1500</v>
      </c>
      <c r="C33" s="103">
        <f>SUM(AM16:AM20)</f>
        <v>1500</v>
      </c>
      <c r="D33" s="102">
        <f>B33-C33</f>
        <v>0</v>
      </c>
    </row>
    <row r="34" spans="1:4" ht="18.75">
      <c r="A34" s="189" t="s">
        <v>62</v>
      </c>
      <c r="B34" s="103">
        <f>SUM(AL22:AL24)</f>
        <v>900</v>
      </c>
      <c r="C34" s="103">
        <f>SUM(AM22:AM24)</f>
        <v>900</v>
      </c>
      <c r="D34" s="102">
        <f>B34-C34</f>
        <v>0</v>
      </c>
    </row>
    <row r="35" spans="1:4" ht="24" thickBot="1">
      <c r="A35" s="101" t="s">
        <v>0</v>
      </c>
      <c r="B35" s="100">
        <f>SUM(B30:B34)</f>
        <v>4200</v>
      </c>
      <c r="C35" s="100">
        <f>SUM(C30:C34)</f>
        <v>4200</v>
      </c>
      <c r="D35" s="99">
        <f>B35-C35</f>
        <v>0</v>
      </c>
    </row>
    <row r="36" spans="1:4">
      <c r="A36" s="98"/>
      <c r="B36" s="97"/>
      <c r="C36" s="97"/>
      <c r="D36" s="97"/>
    </row>
    <row r="55" spans="1:1">
      <c r="A55" s="250"/>
    </row>
  </sheetData>
  <mergeCells count="17">
    <mergeCell ref="O4:P4"/>
    <mergeCell ref="H4:J4"/>
    <mergeCell ref="B4:C4"/>
    <mergeCell ref="D4:E4"/>
    <mergeCell ref="F4:G4"/>
    <mergeCell ref="K4:L4"/>
    <mergeCell ref="M4:N4"/>
    <mergeCell ref="Q4:S4"/>
    <mergeCell ref="Z4:AB4"/>
    <mergeCell ref="AI4:AK4"/>
    <mergeCell ref="AL4:AN4"/>
    <mergeCell ref="T4:U4"/>
    <mergeCell ref="V4:W4"/>
    <mergeCell ref="X4:Y4"/>
    <mergeCell ref="AC4:AD4"/>
    <mergeCell ref="AE4:AF4"/>
    <mergeCell ref="AG4:AH4"/>
  </mergeCells>
  <pageMargins left="0.7" right="0.7" top="0.75" bottom="0.75" header="0.3" footer="0.3"/>
  <pageSetup orientation="portrait" verticalDpi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5"/>
  <sheetViews>
    <sheetView workbookViewId="0">
      <selection activeCell="E1" sqref="E1"/>
    </sheetView>
  </sheetViews>
  <sheetFormatPr defaultColWidth="8.85546875" defaultRowHeight="15"/>
  <cols>
    <col min="1" max="1" width="57" style="75" bestFit="1" customWidth="1"/>
    <col min="2" max="9" width="15.42578125" style="1" bestFit="1" customWidth="1"/>
    <col min="10" max="10" width="11.7109375" style="1" bestFit="1" customWidth="1"/>
    <col min="11" max="16" width="14.140625" style="1" customWidth="1"/>
    <col min="17" max="17" width="9.28515625" style="1" bestFit="1" customWidth="1"/>
    <col min="18" max="18" width="11" style="1" bestFit="1" customWidth="1"/>
    <col min="19" max="19" width="12" style="1" customWidth="1"/>
    <col min="20" max="25" width="13" style="1" customWidth="1"/>
    <col min="26" max="26" width="9.28515625" style="1" bestFit="1" customWidth="1"/>
    <col min="27" max="27" width="11" style="1" bestFit="1" customWidth="1"/>
    <col min="28" max="28" width="11.85546875" style="1" customWidth="1"/>
    <col min="29" max="34" width="13.7109375" style="1" customWidth="1"/>
    <col min="35" max="35" width="9.85546875" style="1" bestFit="1" customWidth="1"/>
    <col min="36" max="36" width="9.28515625" style="1" bestFit="1" customWidth="1"/>
    <col min="37" max="37" width="10.85546875" style="1" customWidth="1"/>
    <col min="38" max="39" width="15.42578125" style="1" bestFit="1" customWidth="1"/>
    <col min="40" max="40" width="11.7109375" style="1" bestFit="1" customWidth="1"/>
    <col min="41" max="16384" width="8.85546875" style="1"/>
  </cols>
  <sheetData>
    <row r="1" spans="1:40" ht="47.1" customHeight="1">
      <c r="A1" s="3" t="s">
        <v>128</v>
      </c>
    </row>
    <row r="2" spans="1:40" ht="21.95" customHeight="1">
      <c r="A2" s="3"/>
    </row>
    <row r="3" spans="1:40" ht="47.1" customHeight="1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</row>
    <row r="4" spans="1:40" s="7" customFormat="1" ht="26.25">
      <c r="A4" s="6"/>
      <c r="B4" s="88" t="s">
        <v>27</v>
      </c>
      <c r="C4" s="89"/>
      <c r="D4" s="88" t="s">
        <v>28</v>
      </c>
      <c r="E4" s="89"/>
      <c r="F4" s="88" t="s">
        <v>29</v>
      </c>
      <c r="G4" s="89"/>
      <c r="H4" s="90" t="s">
        <v>18</v>
      </c>
      <c r="I4" s="91"/>
      <c r="J4" s="92"/>
      <c r="K4" s="88" t="s">
        <v>30</v>
      </c>
      <c r="L4" s="89"/>
      <c r="M4" s="88" t="s">
        <v>31</v>
      </c>
      <c r="N4" s="89"/>
      <c r="O4" s="88" t="s">
        <v>32</v>
      </c>
      <c r="P4" s="89"/>
      <c r="Q4" s="90" t="s">
        <v>19</v>
      </c>
      <c r="R4" s="91"/>
      <c r="S4" s="92"/>
      <c r="T4" s="88" t="s">
        <v>33</v>
      </c>
      <c r="U4" s="89"/>
      <c r="V4" s="88" t="s">
        <v>34</v>
      </c>
      <c r="W4" s="89"/>
      <c r="X4" s="88" t="s">
        <v>35</v>
      </c>
      <c r="Y4" s="91"/>
      <c r="Z4" s="90" t="s">
        <v>20</v>
      </c>
      <c r="AA4" s="91"/>
      <c r="AB4" s="92"/>
      <c r="AC4" s="88" t="s">
        <v>36</v>
      </c>
      <c r="AD4" s="89"/>
      <c r="AE4" s="88" t="s">
        <v>37</v>
      </c>
      <c r="AF4" s="89"/>
      <c r="AG4" s="88" t="s">
        <v>38</v>
      </c>
      <c r="AH4" s="91"/>
      <c r="AI4" s="90" t="s">
        <v>21</v>
      </c>
      <c r="AJ4" s="91"/>
      <c r="AK4" s="92"/>
      <c r="AL4" s="93" t="s">
        <v>127</v>
      </c>
      <c r="AM4" s="94"/>
      <c r="AN4" s="94"/>
    </row>
    <row r="5" spans="1:40" s="16" customFormat="1" ht="36">
      <c r="A5" s="8"/>
      <c r="B5" s="9" t="s">
        <v>22</v>
      </c>
      <c r="C5" s="10" t="s">
        <v>23</v>
      </c>
      <c r="D5" s="9" t="s">
        <v>22</v>
      </c>
      <c r="E5" s="10" t="s">
        <v>23</v>
      </c>
      <c r="F5" s="9" t="s">
        <v>22</v>
      </c>
      <c r="G5" s="10" t="s">
        <v>23</v>
      </c>
      <c r="H5" s="11" t="s">
        <v>22</v>
      </c>
      <c r="I5" s="12" t="s">
        <v>23</v>
      </c>
      <c r="J5" s="13" t="s">
        <v>24</v>
      </c>
      <c r="K5" s="9" t="s">
        <v>22</v>
      </c>
      <c r="L5" s="10" t="s">
        <v>23</v>
      </c>
      <c r="M5" s="9" t="s">
        <v>22</v>
      </c>
      <c r="N5" s="10" t="s">
        <v>23</v>
      </c>
      <c r="O5" s="9" t="s">
        <v>22</v>
      </c>
      <c r="P5" s="10" t="s">
        <v>23</v>
      </c>
      <c r="Q5" s="11" t="s">
        <v>22</v>
      </c>
      <c r="R5" s="12" t="s">
        <v>23</v>
      </c>
      <c r="S5" s="13" t="s">
        <v>24</v>
      </c>
      <c r="T5" s="9" t="s">
        <v>22</v>
      </c>
      <c r="U5" s="10" t="s">
        <v>23</v>
      </c>
      <c r="V5" s="9" t="s">
        <v>22</v>
      </c>
      <c r="W5" s="10" t="s">
        <v>23</v>
      </c>
      <c r="X5" s="9" t="s">
        <v>22</v>
      </c>
      <c r="Y5" s="14" t="s">
        <v>23</v>
      </c>
      <c r="Z5" s="11" t="s">
        <v>22</v>
      </c>
      <c r="AA5" s="12" t="s">
        <v>23</v>
      </c>
      <c r="AB5" s="13" t="s">
        <v>24</v>
      </c>
      <c r="AC5" s="9" t="s">
        <v>22</v>
      </c>
      <c r="AD5" s="10" t="s">
        <v>23</v>
      </c>
      <c r="AE5" s="9" t="s">
        <v>22</v>
      </c>
      <c r="AF5" s="10" t="s">
        <v>23</v>
      </c>
      <c r="AG5" s="9" t="s">
        <v>22</v>
      </c>
      <c r="AH5" s="14" t="s">
        <v>23</v>
      </c>
      <c r="AI5" s="11" t="s">
        <v>22</v>
      </c>
      <c r="AJ5" s="12" t="s">
        <v>23</v>
      </c>
      <c r="AK5" s="13" t="s">
        <v>24</v>
      </c>
      <c r="AL5" s="12" t="s">
        <v>22</v>
      </c>
      <c r="AM5" s="12" t="s">
        <v>23</v>
      </c>
      <c r="AN5" s="15" t="s">
        <v>24</v>
      </c>
    </row>
    <row r="6" spans="1:40" s="33" customFormat="1" ht="18">
      <c r="A6" s="17" t="s">
        <v>44</v>
      </c>
      <c r="B6" s="18"/>
      <c r="C6" s="19"/>
      <c r="D6" s="18"/>
      <c r="E6" s="19"/>
      <c r="F6" s="18"/>
      <c r="G6" s="19"/>
      <c r="H6" s="20"/>
      <c r="I6" s="21"/>
      <c r="J6" s="22"/>
      <c r="K6" s="18"/>
      <c r="L6" s="19"/>
      <c r="M6" s="18"/>
      <c r="N6" s="19"/>
      <c r="O6" s="18"/>
      <c r="P6" s="19"/>
      <c r="Q6" s="23"/>
      <c r="R6" s="24"/>
      <c r="S6" s="25"/>
      <c r="T6" s="18"/>
      <c r="U6" s="19"/>
      <c r="V6" s="18"/>
      <c r="W6" s="19"/>
      <c r="X6" s="18"/>
      <c r="Y6" s="24"/>
      <c r="Z6" s="23"/>
      <c r="AA6" s="24"/>
      <c r="AB6" s="26"/>
      <c r="AC6" s="27"/>
      <c r="AD6" s="28"/>
      <c r="AE6" s="27"/>
      <c r="AF6" s="28"/>
      <c r="AG6" s="27"/>
      <c r="AH6" s="29"/>
      <c r="AI6" s="30"/>
      <c r="AJ6" s="29"/>
      <c r="AK6" s="25"/>
      <c r="AL6" s="31"/>
      <c r="AM6" s="32"/>
      <c r="AN6" s="32"/>
    </row>
    <row r="7" spans="1:40" s="34" customFormat="1" ht="18">
      <c r="A7" s="34" t="s">
        <v>126</v>
      </c>
      <c r="B7" s="35">
        <v>100</v>
      </c>
      <c r="C7" s="36">
        <v>100</v>
      </c>
      <c r="D7" s="35">
        <v>100</v>
      </c>
      <c r="E7" s="36">
        <v>100</v>
      </c>
      <c r="F7" s="35">
        <v>100</v>
      </c>
      <c r="G7" s="36">
        <v>100</v>
      </c>
      <c r="H7" s="37">
        <f>SUM(B7+D7+F7)</f>
        <v>300</v>
      </c>
      <c r="I7" s="38">
        <f>SUM(C7+E7+G7)</f>
        <v>300</v>
      </c>
      <c r="J7" s="39">
        <f>H7-I7</f>
        <v>0</v>
      </c>
      <c r="K7" s="35"/>
      <c r="L7" s="36"/>
      <c r="M7" s="35"/>
      <c r="N7" s="36"/>
      <c r="O7" s="35"/>
      <c r="P7" s="36"/>
      <c r="Q7" s="37">
        <f>SUM(K7+M7+O7)</f>
        <v>0</v>
      </c>
      <c r="R7" s="38">
        <f>SUM(L7+N7+P7)</f>
        <v>0</v>
      </c>
      <c r="S7" s="39">
        <f>Q7-R7</f>
        <v>0</v>
      </c>
      <c r="T7" s="35"/>
      <c r="U7" s="36"/>
      <c r="V7" s="35"/>
      <c r="W7" s="36"/>
      <c r="X7" s="35"/>
      <c r="Y7" s="40"/>
      <c r="Z7" s="37">
        <f>SUM(T7+V7+X7)</f>
        <v>0</v>
      </c>
      <c r="AA7" s="38">
        <f>SUM(U7+W7+Y7)</f>
        <v>0</v>
      </c>
      <c r="AB7" s="39">
        <f>Z7-AA7</f>
        <v>0</v>
      </c>
      <c r="AC7" s="35"/>
      <c r="AD7" s="36"/>
      <c r="AE7" s="35"/>
      <c r="AF7" s="36"/>
      <c r="AG7" s="35"/>
      <c r="AH7" s="40"/>
      <c r="AI7" s="37">
        <f>SUM(AC7+AE7+AG7)</f>
        <v>0</v>
      </c>
      <c r="AJ7" s="38">
        <f>SUM(AD7+AF7+AH7)</f>
        <v>0</v>
      </c>
      <c r="AK7" s="39">
        <f>AI7-AJ7</f>
        <v>0</v>
      </c>
      <c r="AL7" s="41">
        <f>SUM(H7+Q7+Z7+AI7)</f>
        <v>300</v>
      </c>
      <c r="AM7" s="41">
        <f>SUM(I7+R7+AA7+AJ7)</f>
        <v>300</v>
      </c>
      <c r="AN7" s="41">
        <f>AL7-AM7</f>
        <v>0</v>
      </c>
    </row>
    <row r="8" spans="1:40" s="34" customFormat="1" ht="18">
      <c r="A8" s="34" t="s">
        <v>125</v>
      </c>
      <c r="B8" s="35">
        <v>100</v>
      </c>
      <c r="C8" s="36">
        <v>100</v>
      </c>
      <c r="D8" s="35">
        <v>100</v>
      </c>
      <c r="E8" s="36">
        <v>100</v>
      </c>
      <c r="F8" s="35">
        <v>100</v>
      </c>
      <c r="G8" s="36">
        <v>100</v>
      </c>
      <c r="H8" s="37">
        <f>SUM(B8+D8+F8)</f>
        <v>300</v>
      </c>
      <c r="I8" s="38">
        <f>SUM(C8+E8+G8)</f>
        <v>300</v>
      </c>
      <c r="J8" s="39">
        <f>H8-I8</f>
        <v>0</v>
      </c>
      <c r="K8" s="35"/>
      <c r="L8" s="36"/>
      <c r="M8" s="35"/>
      <c r="N8" s="36"/>
      <c r="O8" s="35"/>
      <c r="P8" s="36"/>
      <c r="Q8" s="37">
        <f>SUM(K8+M8+O8)</f>
        <v>0</v>
      </c>
      <c r="R8" s="38">
        <f>SUM(L8+N8+P8)</f>
        <v>0</v>
      </c>
      <c r="S8" s="39">
        <f>Q8-R8</f>
        <v>0</v>
      </c>
      <c r="T8" s="35"/>
      <c r="U8" s="36"/>
      <c r="V8" s="35"/>
      <c r="W8" s="36"/>
      <c r="X8" s="35"/>
      <c r="Y8" s="40"/>
      <c r="Z8" s="37">
        <f>SUM(T8+V8+X8)</f>
        <v>0</v>
      </c>
      <c r="AA8" s="38">
        <f>SUM(U8+W8+Y8)</f>
        <v>0</v>
      </c>
      <c r="AB8" s="39">
        <f>Z8-AA8</f>
        <v>0</v>
      </c>
      <c r="AC8" s="35"/>
      <c r="AD8" s="36"/>
      <c r="AE8" s="35"/>
      <c r="AF8" s="36"/>
      <c r="AG8" s="35"/>
      <c r="AH8" s="40"/>
      <c r="AI8" s="37">
        <f>SUM(AC8+AE8+AG8)</f>
        <v>0</v>
      </c>
      <c r="AJ8" s="38">
        <f>SUM(AD8+AF8+AH8)</f>
        <v>0</v>
      </c>
      <c r="AK8" s="39">
        <f>AI8-AJ8</f>
        <v>0</v>
      </c>
      <c r="AL8" s="41">
        <f>SUM(H8+Q8+Z8+AI8)</f>
        <v>300</v>
      </c>
      <c r="AM8" s="41">
        <f>SUM(I8+R8+AA8+AJ8)</f>
        <v>300</v>
      </c>
      <c r="AN8" s="41">
        <f>AL8-AM8</f>
        <v>0</v>
      </c>
    </row>
    <row r="9" spans="1:40" s="34" customFormat="1" ht="18">
      <c r="A9" s="34" t="s">
        <v>124</v>
      </c>
      <c r="B9" s="35">
        <v>100</v>
      </c>
      <c r="C9" s="36">
        <v>100</v>
      </c>
      <c r="D9" s="35">
        <v>100</v>
      </c>
      <c r="E9" s="36">
        <v>100</v>
      </c>
      <c r="F9" s="35">
        <v>100</v>
      </c>
      <c r="G9" s="36">
        <v>100</v>
      </c>
      <c r="H9" s="37">
        <f>SUM(B9+D9+F9)</f>
        <v>300</v>
      </c>
      <c r="I9" s="38">
        <f>SUM(C9+E9+G9)</f>
        <v>300</v>
      </c>
      <c r="J9" s="39">
        <f>H9-I9</f>
        <v>0</v>
      </c>
      <c r="K9" s="35"/>
      <c r="L9" s="36"/>
      <c r="M9" s="35"/>
      <c r="N9" s="36"/>
      <c r="O9" s="35"/>
      <c r="P9" s="36"/>
      <c r="Q9" s="37">
        <f>SUM(K9+M9+O9)</f>
        <v>0</v>
      </c>
      <c r="R9" s="38">
        <f>SUM(L9+N9+P9)</f>
        <v>0</v>
      </c>
      <c r="S9" s="39">
        <f>Q9-R9</f>
        <v>0</v>
      </c>
      <c r="T9" s="35"/>
      <c r="U9" s="36"/>
      <c r="V9" s="35"/>
      <c r="W9" s="36"/>
      <c r="X9" s="35"/>
      <c r="Y9" s="40"/>
      <c r="Z9" s="37">
        <f>SUM(T9+V9+X9)</f>
        <v>0</v>
      </c>
      <c r="AA9" s="38">
        <f>SUM(U9+W9+Y9)</f>
        <v>0</v>
      </c>
      <c r="AB9" s="39">
        <f>Z9-AA9</f>
        <v>0</v>
      </c>
      <c r="AC9" s="35"/>
      <c r="AD9" s="36"/>
      <c r="AE9" s="35"/>
      <c r="AF9" s="36"/>
      <c r="AG9" s="35"/>
      <c r="AH9" s="40"/>
      <c r="AI9" s="37">
        <f>SUM(AC9+AE9+AG9)</f>
        <v>0</v>
      </c>
      <c r="AJ9" s="38">
        <f>SUM(AD9+AF9+AH9)</f>
        <v>0</v>
      </c>
      <c r="AK9" s="39">
        <f>AI9-AJ9</f>
        <v>0</v>
      </c>
      <c r="AL9" s="41">
        <f>SUM(H9+Q9+Z9+AI9)</f>
        <v>300</v>
      </c>
      <c r="AM9" s="41">
        <f>SUM(I9+R9+AA9+AJ9)</f>
        <v>300</v>
      </c>
      <c r="AN9" s="41">
        <f>AL9-AM9</f>
        <v>0</v>
      </c>
    </row>
    <row r="10" spans="1:40" s="34" customFormat="1" ht="18">
      <c r="A10" s="34" t="s">
        <v>123</v>
      </c>
      <c r="B10" s="35">
        <v>100</v>
      </c>
      <c r="C10" s="36">
        <v>100</v>
      </c>
      <c r="D10" s="35">
        <v>100</v>
      </c>
      <c r="E10" s="36">
        <v>100</v>
      </c>
      <c r="F10" s="35">
        <v>100</v>
      </c>
      <c r="G10" s="36">
        <v>100</v>
      </c>
      <c r="H10" s="37">
        <f>SUM(B10+D10+F10)</f>
        <v>300</v>
      </c>
      <c r="I10" s="38">
        <f>SUM(C10+E10+G10)</f>
        <v>300</v>
      </c>
      <c r="J10" s="39">
        <f>H10-I10</f>
        <v>0</v>
      </c>
      <c r="K10" s="35"/>
      <c r="L10" s="36"/>
      <c r="M10" s="35"/>
      <c r="N10" s="36"/>
      <c r="O10" s="35"/>
      <c r="P10" s="36"/>
      <c r="Q10" s="37">
        <f>SUM(K10+M10+O10)</f>
        <v>0</v>
      </c>
      <c r="R10" s="38">
        <f>SUM(L10+N10+P10)</f>
        <v>0</v>
      </c>
      <c r="S10" s="39">
        <f>Q10-R10</f>
        <v>0</v>
      </c>
      <c r="T10" s="35"/>
      <c r="U10" s="36"/>
      <c r="V10" s="35"/>
      <c r="W10" s="36"/>
      <c r="X10" s="35"/>
      <c r="Y10" s="40"/>
      <c r="Z10" s="37">
        <f>SUM(T10+V10+X10)</f>
        <v>0</v>
      </c>
      <c r="AA10" s="38">
        <f>SUM(U10+W10+Y10)</f>
        <v>0</v>
      </c>
      <c r="AB10" s="39">
        <f>Z10-AA10</f>
        <v>0</v>
      </c>
      <c r="AC10" s="35"/>
      <c r="AD10" s="36"/>
      <c r="AE10" s="35"/>
      <c r="AF10" s="36"/>
      <c r="AG10" s="35"/>
      <c r="AH10" s="40"/>
      <c r="AI10" s="37">
        <f>SUM(AC10+AE10+AG10)</f>
        <v>0</v>
      </c>
      <c r="AJ10" s="38">
        <f>SUM(AD10+AF10+AH10)</f>
        <v>0</v>
      </c>
      <c r="AK10" s="39">
        <f>AI10-AJ10</f>
        <v>0</v>
      </c>
      <c r="AL10" s="41">
        <f>SUM(H10+Q10+Z10+AI10)</f>
        <v>300</v>
      </c>
      <c r="AM10" s="41">
        <f>SUM(I10+R10+AA10+AJ10)</f>
        <v>300</v>
      </c>
      <c r="AN10" s="41">
        <f>AL10-AM10</f>
        <v>0</v>
      </c>
    </row>
    <row r="11" spans="1:40" s="34" customFormat="1" ht="18">
      <c r="A11" s="34" t="s">
        <v>122</v>
      </c>
      <c r="B11" s="35">
        <v>100</v>
      </c>
      <c r="C11" s="36">
        <v>100</v>
      </c>
      <c r="D11" s="35">
        <v>100</v>
      </c>
      <c r="E11" s="36">
        <v>100</v>
      </c>
      <c r="F11" s="35">
        <v>100</v>
      </c>
      <c r="G11" s="36">
        <v>100</v>
      </c>
      <c r="H11" s="37">
        <f>SUM(B11+D11+F11)</f>
        <v>300</v>
      </c>
      <c r="I11" s="38">
        <f>SUM(C11+E11+G11)</f>
        <v>300</v>
      </c>
      <c r="J11" s="39">
        <f>H11-I11</f>
        <v>0</v>
      </c>
      <c r="K11" s="35"/>
      <c r="L11" s="36"/>
      <c r="M11" s="35"/>
      <c r="N11" s="36"/>
      <c r="O11" s="35"/>
      <c r="P11" s="36"/>
      <c r="Q11" s="37">
        <f>SUM(K11+M11+O11)</f>
        <v>0</v>
      </c>
      <c r="R11" s="38">
        <f>SUM(L11+N11+P11)</f>
        <v>0</v>
      </c>
      <c r="S11" s="39">
        <f>Q11-R11</f>
        <v>0</v>
      </c>
      <c r="T11" s="35"/>
      <c r="U11" s="36"/>
      <c r="V11" s="35"/>
      <c r="W11" s="36"/>
      <c r="X11" s="35"/>
      <c r="Y11" s="40"/>
      <c r="Z11" s="37">
        <f>SUM(T11+V11+X11)</f>
        <v>0</v>
      </c>
      <c r="AA11" s="38">
        <f>SUM(U11+W11+Y11)</f>
        <v>0</v>
      </c>
      <c r="AB11" s="39">
        <f>Z11-AA11</f>
        <v>0</v>
      </c>
      <c r="AC11" s="35"/>
      <c r="AD11" s="36"/>
      <c r="AE11" s="35"/>
      <c r="AF11" s="36"/>
      <c r="AG11" s="35"/>
      <c r="AH11" s="40"/>
      <c r="AI11" s="37">
        <f>SUM(AC11+AE11+AG11)</f>
        <v>0</v>
      </c>
      <c r="AJ11" s="38">
        <f>SUM(AD11+AF11+AH11)</f>
        <v>0</v>
      </c>
      <c r="AK11" s="39">
        <f>AI11-AJ11</f>
        <v>0</v>
      </c>
      <c r="AL11" s="41">
        <f>SUM(H11+Q11+Z11+AI11)</f>
        <v>300</v>
      </c>
      <c r="AM11" s="41">
        <f>SUM(I11+R11+AA11+AJ11)</f>
        <v>300</v>
      </c>
      <c r="AN11" s="41">
        <f>AL11-AM11</f>
        <v>0</v>
      </c>
    </row>
    <row r="12" spans="1:40" s="34" customFormat="1" ht="18">
      <c r="A12" s="34" t="s">
        <v>58</v>
      </c>
      <c r="B12" s="35">
        <v>100</v>
      </c>
      <c r="C12" s="36">
        <v>100</v>
      </c>
      <c r="D12" s="35">
        <v>100</v>
      </c>
      <c r="E12" s="36">
        <v>100</v>
      </c>
      <c r="F12" s="35">
        <v>100</v>
      </c>
      <c r="G12" s="36">
        <v>100</v>
      </c>
      <c r="H12" s="37">
        <f>SUM(B12+D12+F12)</f>
        <v>300</v>
      </c>
      <c r="I12" s="38">
        <f>SUM(C12+E12+G12)</f>
        <v>300</v>
      </c>
      <c r="J12" s="39">
        <f>H12-I12</f>
        <v>0</v>
      </c>
      <c r="K12" s="35"/>
      <c r="L12" s="36"/>
      <c r="M12" s="35"/>
      <c r="N12" s="36"/>
      <c r="O12" s="35"/>
      <c r="P12" s="36"/>
      <c r="Q12" s="37">
        <f>SUM(K12+M12+O12)</f>
        <v>0</v>
      </c>
      <c r="R12" s="38">
        <f>SUM(L12+N12+P12)</f>
        <v>0</v>
      </c>
      <c r="S12" s="39">
        <f>Q12-R12</f>
        <v>0</v>
      </c>
      <c r="T12" s="35"/>
      <c r="U12" s="36"/>
      <c r="V12" s="35"/>
      <c r="W12" s="36"/>
      <c r="X12" s="35"/>
      <c r="Y12" s="40"/>
      <c r="Z12" s="37">
        <f>SUM(T12+V12+X12)</f>
        <v>0</v>
      </c>
      <c r="AA12" s="38">
        <f>SUM(U12+W12+Y12)</f>
        <v>0</v>
      </c>
      <c r="AB12" s="39">
        <f>Z12-AA12</f>
        <v>0</v>
      </c>
      <c r="AC12" s="35"/>
      <c r="AD12" s="36"/>
      <c r="AE12" s="35"/>
      <c r="AF12" s="36"/>
      <c r="AG12" s="35"/>
      <c r="AH12" s="40"/>
      <c r="AI12" s="37">
        <f>SUM(AC12+AE12+AG12)</f>
        <v>0</v>
      </c>
      <c r="AJ12" s="38">
        <f>SUM(AD12+AF12+AH12)</f>
        <v>0</v>
      </c>
      <c r="AK12" s="39">
        <f>AI12-AJ12</f>
        <v>0</v>
      </c>
      <c r="AL12" s="41">
        <f>SUM(H12+Q12+Z12+AI12)</f>
        <v>300</v>
      </c>
      <c r="AM12" s="41">
        <f>SUM(I12+R12+AA12+AJ12)</f>
        <v>300</v>
      </c>
      <c r="AN12" s="41">
        <f>AL12-AM12</f>
        <v>0</v>
      </c>
    </row>
    <row r="13" spans="1:40" s="33" customFormat="1" ht="18">
      <c r="A13" s="42" t="s">
        <v>104</v>
      </c>
      <c r="B13" s="43"/>
      <c r="C13" s="44"/>
      <c r="D13" s="43"/>
      <c r="E13" s="44"/>
      <c r="F13" s="43"/>
      <c r="G13" s="44"/>
      <c r="H13" s="45"/>
      <c r="I13" s="46"/>
      <c r="J13" s="47"/>
      <c r="K13" s="43"/>
      <c r="L13" s="44"/>
      <c r="M13" s="43"/>
      <c r="N13" s="44"/>
      <c r="O13" s="43"/>
      <c r="P13" s="44"/>
      <c r="Q13" s="45"/>
      <c r="R13" s="46"/>
      <c r="S13" s="47"/>
      <c r="T13" s="43"/>
      <c r="U13" s="44"/>
      <c r="V13" s="43"/>
      <c r="W13" s="44"/>
      <c r="X13" s="43"/>
      <c r="Y13" s="46"/>
      <c r="Z13" s="45"/>
      <c r="AA13" s="46"/>
      <c r="AB13" s="47"/>
      <c r="AC13" s="43"/>
      <c r="AD13" s="44"/>
      <c r="AE13" s="43"/>
      <c r="AF13" s="44"/>
      <c r="AG13" s="43"/>
      <c r="AH13" s="46"/>
      <c r="AI13" s="45"/>
      <c r="AJ13" s="46"/>
      <c r="AK13" s="47"/>
      <c r="AL13" s="48"/>
      <c r="AM13" s="48"/>
      <c r="AN13" s="48"/>
    </row>
    <row r="14" spans="1:40" s="34" customFormat="1" ht="18">
      <c r="A14" s="34" t="s">
        <v>121</v>
      </c>
      <c r="B14" s="35">
        <v>100</v>
      </c>
      <c r="C14" s="36">
        <v>100</v>
      </c>
      <c r="D14" s="35">
        <v>100</v>
      </c>
      <c r="E14" s="36">
        <v>100</v>
      </c>
      <c r="F14" s="35">
        <v>100</v>
      </c>
      <c r="G14" s="36">
        <v>100</v>
      </c>
      <c r="H14" s="37">
        <f>SUM(B14+D14+F14)</f>
        <v>300</v>
      </c>
      <c r="I14" s="38">
        <f>SUM(C14+E14+G14)</f>
        <v>300</v>
      </c>
      <c r="J14" s="39">
        <f>H14-I14</f>
        <v>0</v>
      </c>
      <c r="K14" s="35"/>
      <c r="L14" s="36"/>
      <c r="M14" s="35"/>
      <c r="N14" s="36"/>
      <c r="O14" s="35"/>
      <c r="P14" s="36"/>
      <c r="Q14" s="37">
        <f>SUM(K14+M14+O14)</f>
        <v>0</v>
      </c>
      <c r="R14" s="38">
        <f>SUM(L14+N14+P14)</f>
        <v>0</v>
      </c>
      <c r="S14" s="39">
        <f>Q14-R14</f>
        <v>0</v>
      </c>
      <c r="T14" s="35"/>
      <c r="U14" s="36"/>
      <c r="V14" s="35"/>
      <c r="W14" s="36"/>
      <c r="X14" s="35"/>
      <c r="Y14" s="40"/>
      <c r="Z14" s="37">
        <f>SUM(T14+V14+X14)</f>
        <v>0</v>
      </c>
      <c r="AA14" s="38">
        <f>SUM(U14+W14+Y14)</f>
        <v>0</v>
      </c>
      <c r="AB14" s="39">
        <f>Z14-AA14</f>
        <v>0</v>
      </c>
      <c r="AC14" s="35"/>
      <c r="AD14" s="36"/>
      <c r="AE14" s="35"/>
      <c r="AF14" s="36"/>
      <c r="AG14" s="35"/>
      <c r="AH14" s="40"/>
      <c r="AI14" s="37">
        <f>SUM(AC14+AE14+AG14)</f>
        <v>0</v>
      </c>
      <c r="AJ14" s="38">
        <f>SUM(AD14+AF14+AH14)</f>
        <v>0</v>
      </c>
      <c r="AK14" s="39">
        <f>AI14-AJ14</f>
        <v>0</v>
      </c>
      <c r="AL14" s="41">
        <f>SUM(H14+Q14+Z14+AI14)</f>
        <v>300</v>
      </c>
      <c r="AM14" s="41">
        <f>SUM(I14+R14+AA14+AJ14)</f>
        <v>300</v>
      </c>
      <c r="AN14" s="41">
        <f>AL14-AM14</f>
        <v>0</v>
      </c>
    </row>
    <row r="15" spans="1:40" s="34" customFormat="1" ht="18">
      <c r="A15" s="34" t="s">
        <v>120</v>
      </c>
      <c r="B15" s="35">
        <v>100</v>
      </c>
      <c r="C15" s="36">
        <v>100</v>
      </c>
      <c r="D15" s="35">
        <v>100</v>
      </c>
      <c r="E15" s="36">
        <v>100</v>
      </c>
      <c r="F15" s="35">
        <v>100</v>
      </c>
      <c r="G15" s="36">
        <v>100</v>
      </c>
      <c r="H15" s="37">
        <f>SUM(B15+D15+F15)</f>
        <v>300</v>
      </c>
      <c r="I15" s="38">
        <f>SUM(C15+E15+G15)</f>
        <v>300</v>
      </c>
      <c r="J15" s="39">
        <f>H15-I15</f>
        <v>0</v>
      </c>
      <c r="K15" s="35"/>
      <c r="L15" s="36"/>
      <c r="M15" s="35"/>
      <c r="N15" s="36"/>
      <c r="O15" s="35"/>
      <c r="P15" s="36"/>
      <c r="Q15" s="37">
        <f>SUM(K15+M15+O15)</f>
        <v>0</v>
      </c>
      <c r="R15" s="38">
        <f>SUM(L15+N15+P15)</f>
        <v>0</v>
      </c>
      <c r="S15" s="39">
        <f>Q15-R15</f>
        <v>0</v>
      </c>
      <c r="T15" s="35"/>
      <c r="U15" s="36"/>
      <c r="V15" s="35"/>
      <c r="W15" s="36"/>
      <c r="X15" s="35"/>
      <c r="Y15" s="40"/>
      <c r="Z15" s="37">
        <f>SUM(T15+V15+X15)</f>
        <v>0</v>
      </c>
      <c r="AA15" s="38">
        <f>SUM(U15+W15+Y15)</f>
        <v>0</v>
      </c>
      <c r="AB15" s="39">
        <f>Z15-AA15</f>
        <v>0</v>
      </c>
      <c r="AC15" s="35"/>
      <c r="AD15" s="36"/>
      <c r="AE15" s="35"/>
      <c r="AF15" s="36"/>
      <c r="AG15" s="35"/>
      <c r="AH15" s="40"/>
      <c r="AI15" s="37">
        <f>SUM(AC15+AE15+AG15)</f>
        <v>0</v>
      </c>
      <c r="AJ15" s="38">
        <f>SUM(AD15+AF15+AH15)</f>
        <v>0</v>
      </c>
      <c r="AK15" s="39">
        <f>AI15-AJ15</f>
        <v>0</v>
      </c>
      <c r="AL15" s="41">
        <f>SUM(H15+Q15+Z15+AI15)</f>
        <v>300</v>
      </c>
      <c r="AM15" s="41">
        <f>SUM(I15+R15+AA15+AJ15)</f>
        <v>300</v>
      </c>
      <c r="AN15" s="41">
        <f>AL15-AM15</f>
        <v>0</v>
      </c>
    </row>
    <row r="16" spans="1:40" s="34" customFormat="1" ht="18">
      <c r="A16" s="34" t="s">
        <v>119</v>
      </c>
      <c r="B16" s="35">
        <v>100</v>
      </c>
      <c r="C16" s="36">
        <v>100</v>
      </c>
      <c r="D16" s="35">
        <v>100</v>
      </c>
      <c r="E16" s="36">
        <v>100</v>
      </c>
      <c r="F16" s="35">
        <v>100</v>
      </c>
      <c r="G16" s="36">
        <v>100</v>
      </c>
      <c r="H16" s="37">
        <f>SUM(B16+D16+F16)</f>
        <v>300</v>
      </c>
      <c r="I16" s="38">
        <f>SUM(C16+E16+G16)</f>
        <v>300</v>
      </c>
      <c r="J16" s="39">
        <f>H16-I16</f>
        <v>0</v>
      </c>
      <c r="K16" s="35"/>
      <c r="L16" s="36"/>
      <c r="M16" s="35"/>
      <c r="N16" s="36"/>
      <c r="O16" s="35"/>
      <c r="P16" s="36"/>
      <c r="Q16" s="37">
        <f>SUM(K16+M16+O16)</f>
        <v>0</v>
      </c>
      <c r="R16" s="38">
        <f>SUM(L16+N16+P16)</f>
        <v>0</v>
      </c>
      <c r="S16" s="39">
        <f>Q16-R16</f>
        <v>0</v>
      </c>
      <c r="T16" s="35"/>
      <c r="U16" s="36"/>
      <c r="V16" s="35"/>
      <c r="W16" s="36"/>
      <c r="X16" s="35"/>
      <c r="Y16" s="40"/>
      <c r="Z16" s="37">
        <f>SUM(T16+V16+X16)</f>
        <v>0</v>
      </c>
      <c r="AA16" s="38">
        <f>SUM(U16+W16+Y16)</f>
        <v>0</v>
      </c>
      <c r="AB16" s="39">
        <f>Z16-AA16</f>
        <v>0</v>
      </c>
      <c r="AC16" s="35"/>
      <c r="AD16" s="36"/>
      <c r="AE16" s="35"/>
      <c r="AF16" s="36"/>
      <c r="AG16" s="35"/>
      <c r="AH16" s="40"/>
      <c r="AI16" s="37">
        <f>SUM(AC16+AE16+AG16)</f>
        <v>0</v>
      </c>
      <c r="AJ16" s="38">
        <f>SUM(AD16+AF16+AH16)</f>
        <v>0</v>
      </c>
      <c r="AK16" s="39">
        <f>AI16-AJ16</f>
        <v>0</v>
      </c>
      <c r="AL16" s="41">
        <f>SUM(H16+Q16+Z16+AI16)</f>
        <v>300</v>
      </c>
      <c r="AM16" s="41">
        <f>SUM(I16+R16+AA16+AJ16)</f>
        <v>300</v>
      </c>
      <c r="AN16" s="41">
        <f>AL16-AM16</f>
        <v>0</v>
      </c>
    </row>
    <row r="17" spans="1:40" s="33" customFormat="1" ht="18">
      <c r="A17" s="49" t="s">
        <v>103</v>
      </c>
      <c r="B17" s="50"/>
      <c r="C17" s="51"/>
      <c r="D17" s="50"/>
      <c r="E17" s="51"/>
      <c r="F17" s="50"/>
      <c r="G17" s="51"/>
      <c r="H17" s="52"/>
      <c r="I17" s="53"/>
      <c r="J17" s="54"/>
      <c r="K17" s="50"/>
      <c r="L17" s="51"/>
      <c r="M17" s="50"/>
      <c r="N17" s="51"/>
      <c r="O17" s="50"/>
      <c r="P17" s="51"/>
      <c r="Q17" s="52"/>
      <c r="R17" s="53"/>
      <c r="S17" s="54"/>
      <c r="T17" s="50"/>
      <c r="U17" s="51"/>
      <c r="V17" s="50"/>
      <c r="W17" s="51"/>
      <c r="X17" s="50"/>
      <c r="Y17" s="53"/>
      <c r="Z17" s="52"/>
      <c r="AA17" s="53"/>
      <c r="AB17" s="54"/>
      <c r="AC17" s="50"/>
      <c r="AD17" s="51"/>
      <c r="AE17" s="50"/>
      <c r="AF17" s="51"/>
      <c r="AG17" s="50"/>
      <c r="AH17" s="53"/>
      <c r="AI17" s="52"/>
      <c r="AJ17" s="53"/>
      <c r="AK17" s="54"/>
      <c r="AL17" s="53"/>
      <c r="AM17" s="55"/>
      <c r="AN17" s="55"/>
    </row>
    <row r="18" spans="1:40" s="34" customFormat="1" ht="18">
      <c r="A18" s="56" t="s">
        <v>118</v>
      </c>
      <c r="B18" s="35">
        <v>100</v>
      </c>
      <c r="C18" s="36">
        <v>100</v>
      </c>
      <c r="D18" s="35">
        <v>100</v>
      </c>
      <c r="E18" s="36">
        <v>100</v>
      </c>
      <c r="F18" s="35">
        <v>100</v>
      </c>
      <c r="G18" s="36">
        <v>100</v>
      </c>
      <c r="H18" s="37">
        <f>SUM(B18+D18+F18)</f>
        <v>300</v>
      </c>
      <c r="I18" s="38">
        <f>SUM(C18+E18+G18)</f>
        <v>300</v>
      </c>
      <c r="J18" s="39">
        <f>H18-I18</f>
        <v>0</v>
      </c>
      <c r="K18" s="35"/>
      <c r="L18" s="36"/>
      <c r="M18" s="35"/>
      <c r="N18" s="36"/>
      <c r="O18" s="35"/>
      <c r="P18" s="36"/>
      <c r="Q18" s="37">
        <f>SUM(K18+M18+O18)</f>
        <v>0</v>
      </c>
      <c r="R18" s="38">
        <f>SUM(L18+N18+P18)</f>
        <v>0</v>
      </c>
      <c r="S18" s="39">
        <f>Q18-R18</f>
        <v>0</v>
      </c>
      <c r="T18" s="35"/>
      <c r="U18" s="36"/>
      <c r="V18" s="35"/>
      <c r="W18" s="36"/>
      <c r="X18" s="35"/>
      <c r="Y18" s="40"/>
      <c r="Z18" s="37">
        <f>SUM(T18+V18+X18)</f>
        <v>0</v>
      </c>
      <c r="AA18" s="38">
        <f>SUM(U18+W18+Y18)</f>
        <v>0</v>
      </c>
      <c r="AB18" s="39">
        <f>Z18-AA18</f>
        <v>0</v>
      </c>
      <c r="AC18" s="35"/>
      <c r="AD18" s="36"/>
      <c r="AE18" s="35"/>
      <c r="AF18" s="36"/>
      <c r="AG18" s="35"/>
      <c r="AH18" s="40"/>
      <c r="AI18" s="37">
        <f>SUM(AC18+AE18+AG18)</f>
        <v>0</v>
      </c>
      <c r="AJ18" s="38">
        <f>SUM(AD18+AF18+AH18)</f>
        <v>0</v>
      </c>
      <c r="AK18" s="39">
        <f>AI18-AJ18</f>
        <v>0</v>
      </c>
      <c r="AL18" s="41">
        <f>SUM(H18+Q18+Z18+AI18)</f>
        <v>300</v>
      </c>
      <c r="AM18" s="41">
        <f>SUM(I18+R18+AA18+AJ18)</f>
        <v>300</v>
      </c>
      <c r="AN18" s="41">
        <f>AL18-AM18</f>
        <v>0</v>
      </c>
    </row>
    <row r="19" spans="1:40" s="34" customFormat="1" ht="18">
      <c r="A19" s="56" t="s">
        <v>117</v>
      </c>
      <c r="B19" s="35">
        <v>100</v>
      </c>
      <c r="C19" s="36">
        <v>100</v>
      </c>
      <c r="D19" s="35">
        <v>100</v>
      </c>
      <c r="E19" s="36">
        <v>100</v>
      </c>
      <c r="F19" s="35">
        <v>100</v>
      </c>
      <c r="G19" s="36">
        <v>100</v>
      </c>
      <c r="H19" s="37">
        <f>SUM(B19+D19+F19)</f>
        <v>300</v>
      </c>
      <c r="I19" s="38">
        <f>SUM(C19+E19+G19)</f>
        <v>300</v>
      </c>
      <c r="J19" s="39">
        <f>H19-I19</f>
        <v>0</v>
      </c>
      <c r="K19" s="35"/>
      <c r="L19" s="36"/>
      <c r="M19" s="35"/>
      <c r="N19" s="36"/>
      <c r="O19" s="35"/>
      <c r="P19" s="36"/>
      <c r="Q19" s="37">
        <f>SUM(K19+M19+O19)</f>
        <v>0</v>
      </c>
      <c r="R19" s="38">
        <f>SUM(L19+N19+P19)</f>
        <v>0</v>
      </c>
      <c r="S19" s="39">
        <f>Q19-R19</f>
        <v>0</v>
      </c>
      <c r="T19" s="35"/>
      <c r="U19" s="36"/>
      <c r="V19" s="35"/>
      <c r="W19" s="36"/>
      <c r="X19" s="35"/>
      <c r="Y19" s="40"/>
      <c r="Z19" s="37">
        <f>SUM(T19+V19+X19)</f>
        <v>0</v>
      </c>
      <c r="AA19" s="38">
        <f>SUM(U19+W19+Y19)</f>
        <v>0</v>
      </c>
      <c r="AB19" s="39">
        <f>Z19-AA19</f>
        <v>0</v>
      </c>
      <c r="AC19" s="35"/>
      <c r="AD19" s="36"/>
      <c r="AE19" s="35"/>
      <c r="AF19" s="36"/>
      <c r="AG19" s="35"/>
      <c r="AH19" s="40"/>
      <c r="AI19" s="37">
        <f>SUM(AC19+AE19+AG19)</f>
        <v>0</v>
      </c>
      <c r="AJ19" s="38">
        <f>SUM(AD19+AF19+AH19)</f>
        <v>0</v>
      </c>
      <c r="AK19" s="39">
        <f>AI19-AJ19</f>
        <v>0</v>
      </c>
      <c r="AL19" s="41">
        <f>SUM(H19+Q19+Z19+AI19)</f>
        <v>300</v>
      </c>
      <c r="AM19" s="41">
        <f>SUM(I19+R19+AA19+AJ19)</f>
        <v>300</v>
      </c>
      <c r="AN19" s="41">
        <f>AL19-AM19</f>
        <v>0</v>
      </c>
    </row>
    <row r="20" spans="1:40" s="34" customFormat="1" ht="18">
      <c r="A20" s="56" t="s">
        <v>116</v>
      </c>
      <c r="B20" s="35">
        <v>100</v>
      </c>
      <c r="C20" s="36">
        <v>100</v>
      </c>
      <c r="D20" s="35">
        <v>100</v>
      </c>
      <c r="E20" s="36">
        <v>100</v>
      </c>
      <c r="F20" s="35">
        <v>100</v>
      </c>
      <c r="G20" s="36">
        <v>100</v>
      </c>
      <c r="H20" s="37">
        <f>SUM(B20+D20+F20)</f>
        <v>300</v>
      </c>
      <c r="I20" s="38">
        <f>SUM(C20+E20+G20)</f>
        <v>300</v>
      </c>
      <c r="J20" s="39">
        <f>H20-I20</f>
        <v>0</v>
      </c>
      <c r="K20" s="35"/>
      <c r="L20" s="36"/>
      <c r="M20" s="35"/>
      <c r="N20" s="36"/>
      <c r="O20" s="35"/>
      <c r="P20" s="36"/>
      <c r="Q20" s="37">
        <f>SUM(K20+M20+O20)</f>
        <v>0</v>
      </c>
      <c r="R20" s="38">
        <f>SUM(L20+N20+P20)</f>
        <v>0</v>
      </c>
      <c r="S20" s="39">
        <f>Q20-R20</f>
        <v>0</v>
      </c>
      <c r="T20" s="35"/>
      <c r="U20" s="36"/>
      <c r="V20" s="35"/>
      <c r="W20" s="36"/>
      <c r="X20" s="35"/>
      <c r="Y20" s="40"/>
      <c r="Z20" s="37">
        <f>SUM(T20+V20+X20)</f>
        <v>0</v>
      </c>
      <c r="AA20" s="38">
        <f>SUM(U20+W20+Y20)</f>
        <v>0</v>
      </c>
      <c r="AB20" s="39">
        <f>Z20-AA20</f>
        <v>0</v>
      </c>
      <c r="AC20" s="35"/>
      <c r="AD20" s="36"/>
      <c r="AE20" s="35"/>
      <c r="AF20" s="36"/>
      <c r="AG20" s="35"/>
      <c r="AH20" s="40"/>
      <c r="AI20" s="37">
        <f>SUM(AC20+AE20+AG20)</f>
        <v>0</v>
      </c>
      <c r="AJ20" s="38">
        <f>SUM(AD20+AF20+AH20)</f>
        <v>0</v>
      </c>
      <c r="AK20" s="39">
        <f>AI20-AJ20</f>
        <v>0</v>
      </c>
      <c r="AL20" s="41">
        <f>SUM(H20+Q20+Z20+AI20)</f>
        <v>300</v>
      </c>
      <c r="AM20" s="41">
        <f>SUM(I20+R20+AA20+AJ20)</f>
        <v>300</v>
      </c>
      <c r="AN20" s="41">
        <f>AL20-AM20</f>
        <v>0</v>
      </c>
    </row>
    <row r="21" spans="1:40" s="34" customFormat="1" ht="18">
      <c r="A21" s="56" t="s">
        <v>115</v>
      </c>
      <c r="B21" s="35">
        <v>100</v>
      </c>
      <c r="C21" s="36">
        <v>100</v>
      </c>
      <c r="D21" s="35">
        <v>100</v>
      </c>
      <c r="E21" s="36">
        <v>100</v>
      </c>
      <c r="F21" s="35">
        <v>100</v>
      </c>
      <c r="G21" s="36">
        <v>100</v>
      </c>
      <c r="H21" s="37">
        <f>SUM(B21+D21+F21)</f>
        <v>300</v>
      </c>
      <c r="I21" s="38">
        <f>SUM(C21+E21+G21)</f>
        <v>300</v>
      </c>
      <c r="J21" s="39">
        <f>H21-I21</f>
        <v>0</v>
      </c>
      <c r="K21" s="35"/>
      <c r="L21" s="36"/>
      <c r="M21" s="35"/>
      <c r="N21" s="36"/>
      <c r="O21" s="35"/>
      <c r="P21" s="36"/>
      <c r="Q21" s="37">
        <f>SUM(K21+M21+O21)</f>
        <v>0</v>
      </c>
      <c r="R21" s="38">
        <f>SUM(L21+N21+P21)</f>
        <v>0</v>
      </c>
      <c r="S21" s="39">
        <f>Q21-R21</f>
        <v>0</v>
      </c>
      <c r="T21" s="35"/>
      <c r="U21" s="36"/>
      <c r="V21" s="35"/>
      <c r="W21" s="36"/>
      <c r="X21" s="35"/>
      <c r="Y21" s="40"/>
      <c r="Z21" s="37">
        <f>SUM(T21+V21+X21)</f>
        <v>0</v>
      </c>
      <c r="AA21" s="38">
        <f>SUM(U21+W21+Y21)</f>
        <v>0</v>
      </c>
      <c r="AB21" s="39">
        <f>Z21-AA21</f>
        <v>0</v>
      </c>
      <c r="AC21" s="35"/>
      <c r="AD21" s="36"/>
      <c r="AE21" s="35"/>
      <c r="AF21" s="36"/>
      <c r="AG21" s="35"/>
      <c r="AH21" s="40"/>
      <c r="AI21" s="37">
        <f>SUM(AC21+AE21+AG21)</f>
        <v>0</v>
      </c>
      <c r="AJ21" s="38">
        <f>SUM(AD21+AF21+AH21)</f>
        <v>0</v>
      </c>
      <c r="AK21" s="39">
        <f>AI21-AJ21</f>
        <v>0</v>
      </c>
      <c r="AL21" s="41">
        <f>SUM(H21+Q21+Z21+AI21)</f>
        <v>300</v>
      </c>
      <c r="AM21" s="41">
        <f>SUM(I21+R21+AA21+AJ21)</f>
        <v>300</v>
      </c>
      <c r="AN21" s="41">
        <f>AL21-AM21</f>
        <v>0</v>
      </c>
    </row>
    <row r="22" spans="1:40" s="33" customFormat="1" ht="18">
      <c r="A22" s="57" t="s">
        <v>102</v>
      </c>
      <c r="B22" s="58"/>
      <c r="C22" s="59"/>
      <c r="D22" s="58"/>
      <c r="E22" s="59"/>
      <c r="F22" s="58"/>
      <c r="G22" s="59"/>
      <c r="H22" s="60"/>
      <c r="I22" s="61"/>
      <c r="J22" s="62"/>
      <c r="K22" s="58"/>
      <c r="L22" s="59"/>
      <c r="M22" s="58"/>
      <c r="N22" s="59"/>
      <c r="O22" s="58"/>
      <c r="P22" s="59"/>
      <c r="Q22" s="60"/>
      <c r="R22" s="61"/>
      <c r="S22" s="62"/>
      <c r="T22" s="58"/>
      <c r="U22" s="59"/>
      <c r="V22" s="58"/>
      <c r="W22" s="59"/>
      <c r="X22" s="58"/>
      <c r="Y22" s="61"/>
      <c r="Z22" s="60"/>
      <c r="AA22" s="61"/>
      <c r="AB22" s="62"/>
      <c r="AC22" s="58"/>
      <c r="AD22" s="59"/>
      <c r="AE22" s="58"/>
      <c r="AF22" s="59"/>
      <c r="AG22" s="58"/>
      <c r="AH22" s="61"/>
      <c r="AI22" s="60"/>
      <c r="AJ22" s="61"/>
      <c r="AK22" s="62"/>
      <c r="AL22" s="61"/>
      <c r="AM22" s="63"/>
      <c r="AN22" s="63"/>
    </row>
    <row r="23" spans="1:40" s="34" customFormat="1" ht="18">
      <c r="A23" s="56" t="s">
        <v>114</v>
      </c>
      <c r="B23" s="35">
        <v>100</v>
      </c>
      <c r="C23" s="36">
        <v>100</v>
      </c>
      <c r="D23" s="35">
        <v>100</v>
      </c>
      <c r="E23" s="36">
        <v>100</v>
      </c>
      <c r="F23" s="35">
        <v>100</v>
      </c>
      <c r="G23" s="36">
        <v>100</v>
      </c>
      <c r="H23" s="37">
        <f>SUM(B23+D23+F23)</f>
        <v>300</v>
      </c>
      <c r="I23" s="38">
        <f>SUM(C23+E23+G23)</f>
        <v>300</v>
      </c>
      <c r="J23" s="39">
        <f>H23-I23</f>
        <v>0</v>
      </c>
      <c r="K23" s="35"/>
      <c r="L23" s="36"/>
      <c r="M23" s="35"/>
      <c r="N23" s="36"/>
      <c r="O23" s="35"/>
      <c r="P23" s="36"/>
      <c r="Q23" s="37">
        <f>SUM(K23+M23+O23)</f>
        <v>0</v>
      </c>
      <c r="R23" s="38">
        <f>SUM(L23+N23+P23)</f>
        <v>0</v>
      </c>
      <c r="S23" s="39">
        <f>Q23-R23</f>
        <v>0</v>
      </c>
      <c r="T23" s="35"/>
      <c r="U23" s="36"/>
      <c r="V23" s="35"/>
      <c r="W23" s="36"/>
      <c r="X23" s="35"/>
      <c r="Y23" s="40"/>
      <c r="Z23" s="37">
        <f>SUM(T23+V23+X23)</f>
        <v>0</v>
      </c>
      <c r="AA23" s="38">
        <f>SUM(U23+W23+Y23)</f>
        <v>0</v>
      </c>
      <c r="AB23" s="39">
        <f>Z23-AA23</f>
        <v>0</v>
      </c>
      <c r="AC23" s="35"/>
      <c r="AD23" s="36"/>
      <c r="AE23" s="35"/>
      <c r="AF23" s="36"/>
      <c r="AG23" s="35"/>
      <c r="AH23" s="40"/>
      <c r="AI23" s="37">
        <f>SUM(AC23+AE23+AG23)</f>
        <v>0</v>
      </c>
      <c r="AJ23" s="38">
        <f>SUM(AD23+AF23+AH23)</f>
        <v>0</v>
      </c>
      <c r="AK23" s="39">
        <f>AI23-AJ23</f>
        <v>0</v>
      </c>
      <c r="AL23" s="41">
        <f>SUM(H23+Q23+Z23+AI23)</f>
        <v>300</v>
      </c>
      <c r="AM23" s="41">
        <f>SUM(I23+R23+AA23+AJ23)</f>
        <v>300</v>
      </c>
      <c r="AN23" s="41">
        <f>AL23-AM23</f>
        <v>0</v>
      </c>
    </row>
    <row r="24" spans="1:40" s="34" customFormat="1" ht="18">
      <c r="A24" s="56" t="s">
        <v>113</v>
      </c>
      <c r="B24" s="35">
        <v>100</v>
      </c>
      <c r="C24" s="36">
        <v>100</v>
      </c>
      <c r="D24" s="35">
        <v>100</v>
      </c>
      <c r="E24" s="36">
        <v>100</v>
      </c>
      <c r="F24" s="35">
        <v>100</v>
      </c>
      <c r="G24" s="36">
        <v>100</v>
      </c>
      <c r="H24" s="37">
        <f>SUM(B24+D24+F24)</f>
        <v>300</v>
      </c>
      <c r="I24" s="38">
        <f>SUM(C24+E24+G24)</f>
        <v>300</v>
      </c>
      <c r="J24" s="39">
        <f>H24-I24</f>
        <v>0</v>
      </c>
      <c r="K24" s="35"/>
      <c r="L24" s="36"/>
      <c r="M24" s="35"/>
      <c r="N24" s="36"/>
      <c r="O24" s="35"/>
      <c r="P24" s="36"/>
      <c r="Q24" s="37">
        <f>SUM(K24+M24+O24)</f>
        <v>0</v>
      </c>
      <c r="R24" s="38">
        <f>SUM(L24+N24+P24)</f>
        <v>0</v>
      </c>
      <c r="S24" s="39">
        <f>Q24-R24</f>
        <v>0</v>
      </c>
      <c r="T24" s="35"/>
      <c r="U24" s="36"/>
      <c r="V24" s="35"/>
      <c r="W24" s="36"/>
      <c r="X24" s="35"/>
      <c r="Y24" s="40"/>
      <c r="Z24" s="37">
        <f>SUM(T24+V24+X24)</f>
        <v>0</v>
      </c>
      <c r="AA24" s="38">
        <f>SUM(U24+W24+Y24)</f>
        <v>0</v>
      </c>
      <c r="AB24" s="39">
        <f>Z24-AA24</f>
        <v>0</v>
      </c>
      <c r="AC24" s="35"/>
      <c r="AD24" s="36"/>
      <c r="AE24" s="35"/>
      <c r="AF24" s="36"/>
      <c r="AG24" s="35"/>
      <c r="AH24" s="40"/>
      <c r="AI24" s="37">
        <f>SUM(AC24+AE24+AG24)</f>
        <v>0</v>
      </c>
      <c r="AJ24" s="38">
        <f>SUM(AD24+AF24+AH24)</f>
        <v>0</v>
      </c>
      <c r="AK24" s="39">
        <f>AI24-AJ24</f>
        <v>0</v>
      </c>
      <c r="AL24" s="41">
        <f>SUM(H24+Q24+Z24+AI24)</f>
        <v>300</v>
      </c>
      <c r="AM24" s="41">
        <f>SUM(I24+R24+AA24+AJ24)</f>
        <v>300</v>
      </c>
      <c r="AN24" s="41">
        <f>AL24-AM24</f>
        <v>0</v>
      </c>
    </row>
    <row r="25" spans="1:40" s="56" customFormat="1" ht="18">
      <c r="A25" s="56" t="s">
        <v>112</v>
      </c>
      <c r="B25" s="35">
        <v>100</v>
      </c>
      <c r="C25" s="36">
        <v>100</v>
      </c>
      <c r="D25" s="35">
        <v>100</v>
      </c>
      <c r="E25" s="36">
        <v>100</v>
      </c>
      <c r="F25" s="35">
        <v>100</v>
      </c>
      <c r="G25" s="36">
        <v>100</v>
      </c>
      <c r="H25" s="37">
        <f>SUM(B25+D25+F25)</f>
        <v>300</v>
      </c>
      <c r="I25" s="38">
        <f>SUM(C25+E25+G25)</f>
        <v>300</v>
      </c>
      <c r="J25" s="39">
        <f>H25-I25</f>
        <v>0</v>
      </c>
      <c r="K25" s="35"/>
      <c r="L25" s="36"/>
      <c r="M25" s="35"/>
      <c r="N25" s="36"/>
      <c r="O25" s="35"/>
      <c r="P25" s="36"/>
      <c r="Q25" s="37">
        <f>SUM(K25+M25+O25)</f>
        <v>0</v>
      </c>
      <c r="R25" s="38">
        <f>SUM(L25+N25+P25)</f>
        <v>0</v>
      </c>
      <c r="S25" s="39">
        <f>Q25-R25</f>
        <v>0</v>
      </c>
      <c r="T25" s="35"/>
      <c r="U25" s="36"/>
      <c r="V25" s="35"/>
      <c r="W25" s="36"/>
      <c r="X25" s="35"/>
      <c r="Y25" s="207"/>
      <c r="Z25" s="37">
        <f>SUM(T25+V25+X25)</f>
        <v>0</v>
      </c>
      <c r="AA25" s="38">
        <f>SUM(U25+W25+Y25)</f>
        <v>0</v>
      </c>
      <c r="AB25" s="39">
        <f>Z25-AA25</f>
        <v>0</v>
      </c>
      <c r="AC25" s="35"/>
      <c r="AD25" s="36"/>
      <c r="AE25" s="35"/>
      <c r="AF25" s="36"/>
      <c r="AG25" s="35"/>
      <c r="AH25" s="40"/>
      <c r="AI25" s="37">
        <f>SUM(AC25+AE25+AG25)</f>
        <v>0</v>
      </c>
      <c r="AJ25" s="38">
        <f>SUM(AD25+AF25+AH25)</f>
        <v>0</v>
      </c>
      <c r="AK25" s="39">
        <f>AI25-AJ25</f>
        <v>0</v>
      </c>
      <c r="AL25" s="67">
        <f>SUM(H25+Q25+Z25+AI25)</f>
        <v>300</v>
      </c>
      <c r="AM25" s="40">
        <f>SUM(I25+R25+AA25+AJ25)</f>
        <v>300</v>
      </c>
      <c r="AN25" s="41">
        <f>AL25-AM25</f>
        <v>0</v>
      </c>
    </row>
    <row r="26" spans="1:40" s="56" customFormat="1" ht="18">
      <c r="A26" s="56" t="s">
        <v>111</v>
      </c>
      <c r="B26" s="35">
        <v>100</v>
      </c>
      <c r="C26" s="40">
        <v>100</v>
      </c>
      <c r="D26" s="35">
        <v>100</v>
      </c>
      <c r="E26" s="40">
        <v>100</v>
      </c>
      <c r="F26" s="35">
        <v>100</v>
      </c>
      <c r="G26" s="40">
        <v>100</v>
      </c>
      <c r="H26" s="37">
        <f>SUM(B26+D26+F26)</f>
        <v>300</v>
      </c>
      <c r="I26" s="38">
        <f>SUM(C26+E26+G26)</f>
        <v>300</v>
      </c>
      <c r="J26" s="39">
        <f>H26-I26</f>
        <v>0</v>
      </c>
      <c r="K26" s="40"/>
      <c r="L26" s="40"/>
      <c r="M26" s="35"/>
      <c r="N26" s="40"/>
      <c r="O26" s="35"/>
      <c r="P26" s="40"/>
      <c r="Q26" s="37">
        <f>SUM(K26+M26+O26)</f>
        <v>0</v>
      </c>
      <c r="R26" s="38">
        <f>SUM(L26+N26+P26)</f>
        <v>0</v>
      </c>
      <c r="S26" s="39">
        <f>Q26-R26</f>
        <v>0</v>
      </c>
      <c r="T26" s="40"/>
      <c r="U26" s="40"/>
      <c r="V26" s="35"/>
      <c r="W26" s="40"/>
      <c r="X26" s="35"/>
      <c r="Y26" s="207"/>
      <c r="Z26" s="37">
        <f>SUM(T26+V26+X26)</f>
        <v>0</v>
      </c>
      <c r="AA26" s="38">
        <f>SUM(U26+W26+Y26)</f>
        <v>0</v>
      </c>
      <c r="AB26" s="39">
        <f>Z26-AA26</f>
        <v>0</v>
      </c>
      <c r="AC26" s="40"/>
      <c r="AD26" s="40"/>
      <c r="AE26" s="35"/>
      <c r="AF26" s="40"/>
      <c r="AG26" s="35"/>
      <c r="AH26" s="40"/>
      <c r="AI26" s="37">
        <f>SUM(AC26+AE26+AG26)</f>
        <v>0</v>
      </c>
      <c r="AJ26" s="38">
        <f>SUM(AD26+AF26+AH26)</f>
        <v>0</v>
      </c>
      <c r="AK26" s="39">
        <f>AI26-AJ26</f>
        <v>0</v>
      </c>
      <c r="AL26" s="41">
        <f>SUM(H26+Q26+Z26+AI26)</f>
        <v>300</v>
      </c>
      <c r="AM26" s="41">
        <f>SUM(I26+R26+AA26+AJ26)</f>
        <v>300</v>
      </c>
      <c r="AN26" s="41">
        <f>AL26-AM26</f>
        <v>0</v>
      </c>
    </row>
    <row r="27" spans="1:40" s="56" customFormat="1" ht="18">
      <c r="A27" s="56" t="s">
        <v>110</v>
      </c>
      <c r="B27" s="35">
        <v>100</v>
      </c>
      <c r="C27" s="40">
        <v>100</v>
      </c>
      <c r="D27" s="35">
        <v>100</v>
      </c>
      <c r="E27" s="40">
        <v>100</v>
      </c>
      <c r="F27" s="35">
        <v>100</v>
      </c>
      <c r="G27" s="40">
        <v>100</v>
      </c>
      <c r="H27" s="37">
        <f>SUM(B27+D27+F27)</f>
        <v>300</v>
      </c>
      <c r="I27" s="38">
        <f>SUM(C27+E27+G27)</f>
        <v>300</v>
      </c>
      <c r="J27" s="39">
        <f>H27-I27</f>
        <v>0</v>
      </c>
      <c r="K27" s="40"/>
      <c r="L27" s="40"/>
      <c r="M27" s="35"/>
      <c r="N27" s="40"/>
      <c r="O27" s="35"/>
      <c r="P27" s="40"/>
      <c r="Q27" s="37">
        <f>SUM(K27+M27+O27)</f>
        <v>0</v>
      </c>
      <c r="R27" s="38">
        <f>SUM(L27+N27+P27)</f>
        <v>0</v>
      </c>
      <c r="S27" s="39">
        <f>Q27-R27</f>
        <v>0</v>
      </c>
      <c r="T27" s="40"/>
      <c r="U27" s="40"/>
      <c r="V27" s="35"/>
      <c r="W27" s="40"/>
      <c r="X27" s="35"/>
      <c r="Y27" s="207"/>
      <c r="Z27" s="37">
        <f>SUM(T27+V27+X27)</f>
        <v>0</v>
      </c>
      <c r="AA27" s="38">
        <f>SUM(U27+W27+Y27)</f>
        <v>0</v>
      </c>
      <c r="AB27" s="39">
        <f>Z27-AA27</f>
        <v>0</v>
      </c>
      <c r="AC27" s="40"/>
      <c r="AD27" s="40"/>
      <c r="AE27" s="35"/>
      <c r="AF27" s="40"/>
      <c r="AG27" s="35"/>
      <c r="AH27" s="40"/>
      <c r="AI27" s="37">
        <f>SUM(AC27+AE27+AG27)</f>
        <v>0</v>
      </c>
      <c r="AJ27" s="38">
        <f>SUM(AD27+AF27+AH27)</f>
        <v>0</v>
      </c>
      <c r="AK27" s="39">
        <f>AI27-AJ27</f>
        <v>0</v>
      </c>
      <c r="AL27" s="41">
        <f>SUM(H27+Q27+Z27+AI27)</f>
        <v>300</v>
      </c>
      <c r="AM27" s="41">
        <f>SUM(I27+R27+AA27+AJ27)</f>
        <v>300</v>
      </c>
      <c r="AN27" s="41">
        <f>AL27-AM27</f>
        <v>0</v>
      </c>
    </row>
    <row r="28" spans="1:40" s="56" customFormat="1" ht="18">
      <c r="A28" s="215" t="s">
        <v>101</v>
      </c>
      <c r="B28" s="213"/>
      <c r="C28" s="211"/>
      <c r="D28" s="213"/>
      <c r="E28" s="211"/>
      <c r="F28" s="213"/>
      <c r="G28" s="211"/>
      <c r="H28" s="214"/>
      <c r="I28" s="211"/>
      <c r="J28" s="212"/>
      <c r="K28" s="211"/>
      <c r="L28" s="211"/>
      <c r="M28" s="213"/>
      <c r="N28" s="211"/>
      <c r="O28" s="213"/>
      <c r="P28" s="211"/>
      <c r="Q28" s="214"/>
      <c r="R28" s="211"/>
      <c r="S28" s="212"/>
      <c r="T28" s="211"/>
      <c r="U28" s="211"/>
      <c r="V28" s="213"/>
      <c r="W28" s="211"/>
      <c r="X28" s="213"/>
      <c r="Y28" s="212"/>
      <c r="Z28" s="211"/>
      <c r="AA28" s="211"/>
      <c r="AB28" s="212"/>
      <c r="AC28" s="211"/>
      <c r="AD28" s="211"/>
      <c r="AE28" s="213"/>
      <c r="AF28" s="211"/>
      <c r="AG28" s="213"/>
      <c r="AH28" s="212"/>
      <c r="AI28" s="211"/>
      <c r="AJ28" s="211"/>
      <c r="AK28" s="212"/>
      <c r="AL28" s="211"/>
      <c r="AM28" s="211"/>
      <c r="AN28" s="210"/>
    </row>
    <row r="29" spans="1:40" s="56" customFormat="1" ht="18">
      <c r="A29" s="209" t="s">
        <v>109</v>
      </c>
      <c r="B29" s="35">
        <v>100</v>
      </c>
      <c r="C29" s="40">
        <v>100</v>
      </c>
      <c r="D29" s="35">
        <v>100</v>
      </c>
      <c r="E29" s="40">
        <v>100</v>
      </c>
      <c r="F29" s="35">
        <v>100</v>
      </c>
      <c r="G29" s="40">
        <v>100</v>
      </c>
      <c r="H29" s="37">
        <f>SUM(B29+D29+F29)</f>
        <v>300</v>
      </c>
      <c r="I29" s="38">
        <f>SUM(C29+E29+G29)</f>
        <v>300</v>
      </c>
      <c r="J29" s="39">
        <f>H29-I29</f>
        <v>0</v>
      </c>
      <c r="K29" s="40"/>
      <c r="L29" s="40"/>
      <c r="M29" s="35"/>
      <c r="N29" s="40"/>
      <c r="O29" s="35"/>
      <c r="P29" s="40"/>
      <c r="Q29" s="37">
        <f>SUM(K29+M29+O29)</f>
        <v>0</v>
      </c>
      <c r="R29" s="38">
        <f>SUM(L29+N29+P29)</f>
        <v>0</v>
      </c>
      <c r="S29" s="39">
        <f>Q29-R29</f>
        <v>0</v>
      </c>
      <c r="T29" s="40"/>
      <c r="U29" s="40"/>
      <c r="V29" s="35"/>
      <c r="W29" s="40"/>
      <c r="X29" s="35"/>
      <c r="Y29" s="207"/>
      <c r="Z29" s="37">
        <f>SUM(T29+V29+X29)</f>
        <v>0</v>
      </c>
      <c r="AA29" s="38">
        <f>SUM(U29+W29+Y29)</f>
        <v>0</v>
      </c>
      <c r="AB29" s="39">
        <f>Z29-AA29</f>
        <v>0</v>
      </c>
      <c r="AC29" s="40"/>
      <c r="AD29" s="40"/>
      <c r="AE29" s="35"/>
      <c r="AF29" s="40"/>
      <c r="AG29" s="35"/>
      <c r="AH29" s="207"/>
      <c r="AI29" s="37">
        <f>SUM(AC29+AE29+AG29)</f>
        <v>0</v>
      </c>
      <c r="AJ29" s="38">
        <f>SUM(AD29+AF29+AH29)</f>
        <v>0</v>
      </c>
      <c r="AK29" s="39">
        <f>AI29-AJ29</f>
        <v>0</v>
      </c>
      <c r="AL29" s="67">
        <f>SUM(H29+Q29+Z29+AI29)</f>
        <v>300</v>
      </c>
      <c r="AM29" s="40">
        <f>SUM(I29+R29+AA29+AJ29)</f>
        <v>300</v>
      </c>
      <c r="AN29" s="41">
        <f>AL29-AM29</f>
        <v>0</v>
      </c>
    </row>
    <row r="30" spans="1:40" s="56" customFormat="1" ht="18">
      <c r="A30" s="209" t="s">
        <v>108</v>
      </c>
      <c r="B30" s="35">
        <v>100</v>
      </c>
      <c r="C30" s="40">
        <v>100</v>
      </c>
      <c r="D30" s="35">
        <v>100</v>
      </c>
      <c r="E30" s="40">
        <v>100</v>
      </c>
      <c r="F30" s="35">
        <v>100</v>
      </c>
      <c r="G30" s="40">
        <v>100</v>
      </c>
      <c r="H30" s="37">
        <f>SUM(B30+D30+F30)</f>
        <v>300</v>
      </c>
      <c r="I30" s="38">
        <f>SUM(C30+E30+G30)</f>
        <v>300</v>
      </c>
      <c r="J30" s="39">
        <f>H30-I30</f>
        <v>0</v>
      </c>
      <c r="K30" s="40"/>
      <c r="L30" s="40"/>
      <c r="M30" s="35"/>
      <c r="N30" s="40"/>
      <c r="O30" s="35"/>
      <c r="P30" s="40"/>
      <c r="Q30" s="37">
        <f>SUM(K30+M30+O30)</f>
        <v>0</v>
      </c>
      <c r="R30" s="38">
        <f>SUM(L30+N30+P30)</f>
        <v>0</v>
      </c>
      <c r="S30" s="39">
        <f>Q30-R30</f>
        <v>0</v>
      </c>
      <c r="T30" s="40"/>
      <c r="U30" s="40"/>
      <c r="V30" s="35"/>
      <c r="W30" s="40"/>
      <c r="X30" s="35"/>
      <c r="Y30" s="207"/>
      <c r="Z30" s="37">
        <f>SUM(T30+V30+X30)</f>
        <v>0</v>
      </c>
      <c r="AA30" s="38">
        <f>SUM(U30+W30+Y30)</f>
        <v>0</v>
      </c>
      <c r="AB30" s="39">
        <f>Z30-AA30</f>
        <v>0</v>
      </c>
      <c r="AC30" s="40"/>
      <c r="AD30" s="40"/>
      <c r="AE30" s="35"/>
      <c r="AF30" s="40"/>
      <c r="AG30" s="35"/>
      <c r="AH30" s="207"/>
      <c r="AI30" s="37">
        <f>SUM(AC30+AE30+AG30)</f>
        <v>0</v>
      </c>
      <c r="AJ30" s="38">
        <f>SUM(AD30+AF30+AH30)</f>
        <v>0</v>
      </c>
      <c r="AK30" s="39">
        <f>AI30-AJ30</f>
        <v>0</v>
      </c>
      <c r="AL30" s="67">
        <f>SUM(H30+Q30+Z30+AI30)</f>
        <v>300</v>
      </c>
      <c r="AM30" s="40">
        <f>SUM(I30+R30+AA30+AJ30)</f>
        <v>300</v>
      </c>
      <c r="AN30" s="41">
        <f>AL30-AM30</f>
        <v>0</v>
      </c>
    </row>
    <row r="31" spans="1:40" s="56" customFormat="1" ht="18">
      <c r="A31" s="209" t="s">
        <v>107</v>
      </c>
      <c r="B31" s="35">
        <v>100</v>
      </c>
      <c r="C31" s="40">
        <v>100</v>
      </c>
      <c r="D31" s="35">
        <v>100</v>
      </c>
      <c r="E31" s="40">
        <v>100</v>
      </c>
      <c r="F31" s="35">
        <v>100</v>
      </c>
      <c r="G31" s="40">
        <v>100</v>
      </c>
      <c r="H31" s="37">
        <f>SUM(B31+D31+F31)</f>
        <v>300</v>
      </c>
      <c r="I31" s="38">
        <f>SUM(C31+E31+G31)</f>
        <v>300</v>
      </c>
      <c r="J31" s="39">
        <f>H31-I31</f>
        <v>0</v>
      </c>
      <c r="K31" s="40"/>
      <c r="L31" s="40"/>
      <c r="M31" s="35"/>
      <c r="N31" s="40"/>
      <c r="O31" s="35"/>
      <c r="P31" s="40"/>
      <c r="Q31" s="37">
        <f>SUM(K31+M31+O31)</f>
        <v>0</v>
      </c>
      <c r="R31" s="38">
        <f>SUM(L31+N31+P31)</f>
        <v>0</v>
      </c>
      <c r="S31" s="39">
        <f>Q31-R31</f>
        <v>0</v>
      </c>
      <c r="T31" s="40"/>
      <c r="U31" s="40"/>
      <c r="V31" s="35"/>
      <c r="W31" s="40"/>
      <c r="X31" s="35"/>
      <c r="Y31" s="207"/>
      <c r="Z31" s="37">
        <f>SUM(T31+V31+X31)</f>
        <v>0</v>
      </c>
      <c r="AA31" s="38">
        <f>SUM(U31+W31+Y31)</f>
        <v>0</v>
      </c>
      <c r="AB31" s="39">
        <f>Z31-AA31</f>
        <v>0</v>
      </c>
      <c r="AC31" s="40"/>
      <c r="AD31" s="40"/>
      <c r="AE31" s="35"/>
      <c r="AF31" s="40"/>
      <c r="AG31" s="35"/>
      <c r="AH31" s="207"/>
      <c r="AI31" s="37">
        <f>SUM(AC31+AE31+AG31)</f>
        <v>0</v>
      </c>
      <c r="AJ31" s="38">
        <f>SUM(AD31+AF31+AH31)</f>
        <v>0</v>
      </c>
      <c r="AK31" s="39">
        <f>AI31-AJ31</f>
        <v>0</v>
      </c>
      <c r="AL31" s="67">
        <f>SUM(H31+Q31+Z31+AI31)</f>
        <v>300</v>
      </c>
      <c r="AM31" s="40">
        <f>SUM(I31+R31+AA31+AJ31)</f>
        <v>300</v>
      </c>
      <c r="AN31" s="41">
        <f>AL31-AM31</f>
        <v>0</v>
      </c>
    </row>
    <row r="32" spans="1:40" s="56" customFormat="1" ht="18">
      <c r="A32" s="209" t="s">
        <v>106</v>
      </c>
      <c r="B32" s="35">
        <v>100</v>
      </c>
      <c r="C32" s="40">
        <v>100</v>
      </c>
      <c r="D32" s="35">
        <v>100</v>
      </c>
      <c r="E32" s="40">
        <v>100</v>
      </c>
      <c r="F32" s="35">
        <v>100</v>
      </c>
      <c r="G32" s="40">
        <v>100</v>
      </c>
      <c r="H32" s="37">
        <f>SUM(B32+D32+F32)</f>
        <v>300</v>
      </c>
      <c r="I32" s="38">
        <f>SUM(C32+E32+G32)</f>
        <v>300</v>
      </c>
      <c r="J32" s="39">
        <f>H32-I32</f>
        <v>0</v>
      </c>
      <c r="K32" s="40"/>
      <c r="L32" s="40"/>
      <c r="M32" s="35"/>
      <c r="N32" s="40"/>
      <c r="O32" s="35"/>
      <c r="P32" s="40"/>
      <c r="Q32" s="37">
        <f>SUM(K32+M32+O32)</f>
        <v>0</v>
      </c>
      <c r="R32" s="41">
        <v>0</v>
      </c>
      <c r="S32" s="39">
        <f>Q32-R32</f>
        <v>0</v>
      </c>
      <c r="T32" s="40"/>
      <c r="U32" s="40"/>
      <c r="V32" s="35"/>
      <c r="W32" s="40"/>
      <c r="X32" s="35"/>
      <c r="Y32" s="207"/>
      <c r="Z32" s="37">
        <f>SUM(T32+V32+X32)</f>
        <v>0</v>
      </c>
      <c r="AA32" s="38">
        <f>SUM(U32+W32+Y32)</f>
        <v>0</v>
      </c>
      <c r="AB32" s="39">
        <f>Z32-AA32</f>
        <v>0</v>
      </c>
      <c r="AC32" s="40"/>
      <c r="AD32" s="40"/>
      <c r="AE32" s="35"/>
      <c r="AF32" s="40"/>
      <c r="AG32" s="35"/>
      <c r="AH32" s="207"/>
      <c r="AI32" s="37">
        <f>SUM(AC32+AE32+AG32)</f>
        <v>0</v>
      </c>
      <c r="AJ32" s="38">
        <f>SUM(AD32+AF32+AH32)</f>
        <v>0</v>
      </c>
      <c r="AK32" s="39">
        <f>AI32-AJ32</f>
        <v>0</v>
      </c>
      <c r="AL32" s="41">
        <f>SUM(H32+Q32+Z32+AI32)</f>
        <v>300</v>
      </c>
      <c r="AM32" s="41">
        <f>SUM(I32+R32+AA32+AJ32)</f>
        <v>300</v>
      </c>
      <c r="AN32" s="41">
        <f>AL32-AM32</f>
        <v>0</v>
      </c>
    </row>
    <row r="33" spans="1:40" s="56" customFormat="1" ht="18">
      <c r="A33" s="209" t="s">
        <v>105</v>
      </c>
      <c r="B33" s="208">
        <v>100</v>
      </c>
      <c r="C33" s="40">
        <v>100</v>
      </c>
      <c r="D33" s="35">
        <v>100</v>
      </c>
      <c r="E33" s="40">
        <v>100</v>
      </c>
      <c r="F33" s="35">
        <v>100</v>
      </c>
      <c r="G33" s="40">
        <v>100</v>
      </c>
      <c r="H33" s="37">
        <f>SUM(B33+D33+F33)</f>
        <v>300</v>
      </c>
      <c r="I33" s="38">
        <f>SUM(C33+E33+G33)</f>
        <v>300</v>
      </c>
      <c r="J33" s="39">
        <f>H33-I33</f>
        <v>0</v>
      </c>
      <c r="K33" s="40"/>
      <c r="L33" s="40"/>
      <c r="M33" s="35"/>
      <c r="N33" s="40"/>
      <c r="O33" s="35"/>
      <c r="P33" s="40"/>
      <c r="Q33" s="37">
        <f>SUM(K33+M33+O33)</f>
        <v>0</v>
      </c>
      <c r="R33" s="41">
        <v>0</v>
      </c>
      <c r="S33" s="39">
        <f>Q33-R33</f>
        <v>0</v>
      </c>
      <c r="T33" s="40"/>
      <c r="U33" s="40"/>
      <c r="V33" s="35"/>
      <c r="W33" s="40"/>
      <c r="X33" s="35"/>
      <c r="Y33" s="207"/>
      <c r="Z33" s="37">
        <f>SUM(T33+V33+X33)</f>
        <v>0</v>
      </c>
      <c r="AA33" s="38">
        <f>SUM(U33+W33+Y33)</f>
        <v>0</v>
      </c>
      <c r="AB33" s="39">
        <f>Z33-AA33</f>
        <v>0</v>
      </c>
      <c r="AC33" s="40"/>
      <c r="AD33" s="40"/>
      <c r="AE33" s="35"/>
      <c r="AF33" s="40"/>
      <c r="AG33" s="35"/>
      <c r="AH33" s="207"/>
      <c r="AI33" s="37">
        <f>SUM(AC33+AE33+AG33)</f>
        <v>0</v>
      </c>
      <c r="AJ33" s="38">
        <f>SUM(AD33+AF33+AH33)</f>
        <v>0</v>
      </c>
      <c r="AK33" s="39">
        <f>AI33-AJ33</f>
        <v>0</v>
      </c>
      <c r="AL33" s="41">
        <f>SUM(H33+Q33+Z33+AI33)</f>
        <v>300</v>
      </c>
      <c r="AM33" s="41">
        <f>SUM(I33+R33+AA33+AJ33)</f>
        <v>300</v>
      </c>
      <c r="AN33" s="41">
        <f>AL33-AM33</f>
        <v>0</v>
      </c>
    </row>
    <row r="34" spans="1:40" s="34" customFormat="1" ht="23.25">
      <c r="A34" s="68" t="s">
        <v>0</v>
      </c>
      <c r="B34" s="69">
        <f>SUM(B7:B12,B14:B16,B18:B21,B23:B27,B29:B33)</f>
        <v>2300</v>
      </c>
      <c r="C34" s="69">
        <f>SUM(C7:C12,C14:C16,C18:C21,C23:C27,C29:C33)</f>
        <v>2300</v>
      </c>
      <c r="D34" s="70">
        <f>SUM(D7:D12,D14:D16,D18:D21,D23:D27,D29:D33)</f>
        <v>2300</v>
      </c>
      <c r="E34" s="69">
        <f>SUM(E7:E12,E14:E16,E18:E21,E23:E27,E29:E33)</f>
        <v>2300</v>
      </c>
      <c r="F34" s="70">
        <f>SUM(F7:F12,F14:F16,F18:F21,F23:F27,F29:F33)</f>
        <v>2300</v>
      </c>
      <c r="G34" s="69">
        <f>SUM(G7:G12,G14:G16,G18:G21,G23:G27,G29:G33)</f>
        <v>2300</v>
      </c>
      <c r="H34" s="206">
        <f>SUM(H7:H12,H14:H16,H18:H21,H23:H27,H29:H33)</f>
        <v>6900</v>
      </c>
      <c r="I34" s="69">
        <f>SUM(I7:I12,I14:I16,I18:I21,I23:I27,I29:I33)</f>
        <v>6900</v>
      </c>
      <c r="J34" s="73">
        <f>SUM(J7:J12,J14:J16,J18:J21,J23:J27,J29:J33)</f>
        <v>0</v>
      </c>
      <c r="K34" s="69">
        <f>SUM(K7:K12,K14:K16,K18:K21,K23:K27,K29:K33)</f>
        <v>0</v>
      </c>
      <c r="L34" s="69">
        <f>SUM(L7:L12,L14:L16,L18:L21,L23:L27,L29:L33)</f>
        <v>0</v>
      </c>
      <c r="M34" s="70">
        <f>SUM(M7:M12,M14:M16,M18:M21,M23:M27,M29:M33)</f>
        <v>0</v>
      </c>
      <c r="N34" s="69">
        <f>SUM(N7:N12,N14:N16,N18:N21,N23:N27,N29:N33)</f>
        <v>0</v>
      </c>
      <c r="O34" s="70">
        <f>SUM(O7:O12,O14:O16,O18:O21,O23:O27,O29:O33)</f>
        <v>0</v>
      </c>
      <c r="P34" s="69">
        <f>SUM(P7:P12,P14:P16,P18:P21,P23:P27,P29:P33)</f>
        <v>0</v>
      </c>
      <c r="Q34" s="206">
        <f>SUM(Q7:Q12,Q14:Q16,Q18:Q21,Q23:Q27,Q29:Q33)</f>
        <v>0</v>
      </c>
      <c r="R34" s="69">
        <f>SUM(R7:R12,R14:R16,R18:R21,R23:R27,R29:R33)</f>
        <v>0</v>
      </c>
      <c r="S34" s="73">
        <f>SUM(S7:S12,S14:S16,S18:S21,S23:S27,S29:S33)</f>
        <v>0</v>
      </c>
      <c r="T34" s="69">
        <f>SUM(T7:T12,T14:T16,T18:T21,T23:T27,T29:T33)</f>
        <v>0</v>
      </c>
      <c r="U34" s="69">
        <f>SUM(U7:U12,U14:U16,U18:U21,U23:U27,U29:U33)</f>
        <v>0</v>
      </c>
      <c r="V34" s="70">
        <f>SUM(V7:V12,V14:V16,V18:V21,V23:V27,V29:V33)</f>
        <v>0</v>
      </c>
      <c r="W34" s="69">
        <f>SUM(W7:W12,W14:W16,W18:W21,W23:W27,W29:W33)</f>
        <v>0</v>
      </c>
      <c r="X34" s="70">
        <f>SUM(X7:X12,X14:X16,X18:X21,X23:X27,X29:X33)</f>
        <v>0</v>
      </c>
      <c r="Y34" s="73">
        <f>SUM(Y7:Y12,Y14:Y16,Y18:Y21,Y23:Y27,Y29:Y33)</f>
        <v>0</v>
      </c>
      <c r="Z34" s="69">
        <f>SUM(Z7:Z12,Z14:Z16,Z18:Z21,Z23:Z27,Z29:Z33)</f>
        <v>0</v>
      </c>
      <c r="AA34" s="69">
        <f>SUM(AA7:AA12,AA14:AA16,AA18:AA21,AA23:AA27,AA29:AA33)</f>
        <v>0</v>
      </c>
      <c r="AB34" s="73">
        <f>SUM(AB7:AB12,AB14:AB16,AB18:AB21,AB23:AB27,AB29:AB33)</f>
        <v>0</v>
      </c>
      <c r="AC34" s="69">
        <f>SUM(AC7:AC12,AC14:AC16,AC18:AC21,AC23:AC27,AC29:AC33)</f>
        <v>0</v>
      </c>
      <c r="AD34" s="69">
        <f>SUM(AD7:AD12,AD14:AD16,AD18:AD21,AD23:AD27,AD29:AD33)</f>
        <v>0</v>
      </c>
      <c r="AE34" s="70">
        <f>SUM(AE7:AE12,AE14:AE16,AE18:AE21,AE23:AE27,AE29:AE33)</f>
        <v>0</v>
      </c>
      <c r="AF34" s="69">
        <f>SUM(AF7:AF12,AF14:AF16,AF18:AF21,AF23:AF27,AF29:AF33)</f>
        <v>0</v>
      </c>
      <c r="AG34" s="70">
        <f>SUM(AG7:AG12,AG14:AG16,AG18:AG21,AG23:AG27,AG29:AG33)</f>
        <v>0</v>
      </c>
      <c r="AH34" s="73">
        <f>SUM(AH7:AH12,AH14:AH16,AH18:AH21,AH23:AH27,AH29:AH33)</f>
        <v>0</v>
      </c>
      <c r="AI34" s="69">
        <f>SUM(AI7:AI12,AI14:AI16,AI18:AI21,AI23:AI27,AI29:AI33)</f>
        <v>0</v>
      </c>
      <c r="AJ34" s="69">
        <f>SUM(AJ7:AJ12,AJ14:AJ16,AJ18:AJ21,AJ23:AJ27,AJ29:AJ33)</f>
        <v>0</v>
      </c>
      <c r="AK34" s="73">
        <f>SUM(AK7:AK12,AK14:AK16,AK18:AK21,AK23:AK27,AK29:AK33)</f>
        <v>0</v>
      </c>
      <c r="AL34" s="69">
        <f>SUM(AL7:AL12,AL14:AL16,AL18:AL21,AL23:AL27,AL29:AL33)</f>
        <v>6900</v>
      </c>
      <c r="AM34" s="69">
        <f>SUM(AM7:AM12,AM14:AM16,AM18:AM21,AM23:AM27,AM29:AM33)</f>
        <v>6900</v>
      </c>
      <c r="AN34" s="69">
        <f>SUM(AN7:AN12,AN14:AN16,AN18:AN21,AN23:AN27,AN29:AN33)</f>
        <v>0</v>
      </c>
    </row>
    <row r="35" spans="1:40">
      <c r="A35" s="4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</row>
    <row r="36" spans="1:40">
      <c r="A36" s="4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</row>
    <row r="37" spans="1:40" ht="15.75" thickBot="1"/>
    <row r="38" spans="1:40" ht="38.1" customHeight="1">
      <c r="A38" s="76" t="s">
        <v>25</v>
      </c>
      <c r="B38" s="77" t="s">
        <v>22</v>
      </c>
      <c r="C38" s="77" t="s">
        <v>23</v>
      </c>
      <c r="D38" s="78" t="s">
        <v>24</v>
      </c>
    </row>
    <row r="39" spans="1:40" ht="18">
      <c r="A39" s="79" t="s">
        <v>44</v>
      </c>
      <c r="B39" s="80">
        <f>SUM(AL7:AL12)</f>
        <v>1800</v>
      </c>
      <c r="C39" s="80">
        <f>SUM(AM7:AM12)</f>
        <v>1800</v>
      </c>
      <c r="D39" s="81">
        <f>B39-C39</f>
        <v>0</v>
      </c>
    </row>
    <row r="40" spans="1:40" ht="18">
      <c r="A40" s="82" t="s">
        <v>104</v>
      </c>
      <c r="B40" s="80">
        <f>SUM(AL14:AL16)</f>
        <v>900</v>
      </c>
      <c r="C40" s="80">
        <f>SUM(AM14:AM16)</f>
        <v>900</v>
      </c>
      <c r="D40" s="81">
        <f>B40-C40</f>
        <v>0</v>
      </c>
    </row>
    <row r="41" spans="1:40" ht="18">
      <c r="A41" s="83" t="s">
        <v>103</v>
      </c>
      <c r="B41" s="80">
        <f>SUM(AL18:AL21)</f>
        <v>1200</v>
      </c>
      <c r="C41" s="80">
        <f>SUM(AM18:AM21)</f>
        <v>1200</v>
      </c>
      <c r="D41" s="81">
        <f>B41-C41</f>
        <v>0</v>
      </c>
    </row>
    <row r="42" spans="1:40" ht="18">
      <c r="A42" s="84" t="s">
        <v>102</v>
      </c>
      <c r="B42" s="80">
        <f>SUM(AL23:AL27)</f>
        <v>1500</v>
      </c>
      <c r="C42" s="80">
        <f>SUM(AM23:AM27)</f>
        <v>1500</v>
      </c>
      <c r="D42" s="81">
        <f>B42-C42</f>
        <v>0</v>
      </c>
    </row>
    <row r="43" spans="1:40" ht="18">
      <c r="A43" s="205" t="s">
        <v>101</v>
      </c>
      <c r="B43" s="80">
        <f>SUM(AL29:AL33)</f>
        <v>1500</v>
      </c>
      <c r="C43" s="80">
        <f>SUM(AM29:AM33)</f>
        <v>1500</v>
      </c>
      <c r="D43" s="81">
        <f>B43-C43</f>
        <v>0</v>
      </c>
    </row>
    <row r="44" spans="1:40" ht="24" thickBot="1">
      <c r="A44" s="85" t="s">
        <v>0</v>
      </c>
      <c r="B44" s="86">
        <f>SUM(B39:B43)</f>
        <v>6900</v>
      </c>
      <c r="C44" s="86">
        <f>SUM(C39:C43)</f>
        <v>6900</v>
      </c>
      <c r="D44" s="87">
        <f>B44-C44</f>
        <v>0</v>
      </c>
    </row>
    <row r="45" spans="1:40">
      <c r="A45" s="4"/>
      <c r="B45" s="5"/>
      <c r="C45" s="5"/>
      <c r="D45" s="5"/>
    </row>
  </sheetData>
  <mergeCells count="17">
    <mergeCell ref="O4:P4"/>
    <mergeCell ref="H4:J4"/>
    <mergeCell ref="Q4:S4"/>
    <mergeCell ref="Z4:AB4"/>
    <mergeCell ref="AI4:AK4"/>
    <mergeCell ref="B4:C4"/>
    <mergeCell ref="D4:E4"/>
    <mergeCell ref="F4:G4"/>
    <mergeCell ref="K4:L4"/>
    <mergeCell ref="M4:N4"/>
    <mergeCell ref="AL4:AN4"/>
    <mergeCell ref="T4:U4"/>
    <mergeCell ref="V4:W4"/>
    <mergeCell ref="X4:Y4"/>
    <mergeCell ref="AC4:AD4"/>
    <mergeCell ref="AE4:AF4"/>
    <mergeCell ref="AG4:AH4"/>
  </mergeCells>
  <pageMargins left="0.7" right="0.7" top="0.75" bottom="0.75" header="0.3" footer="0.3"/>
  <pageSetup orientation="portrait" verticalDpi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2"/>
  <sheetViews>
    <sheetView zoomScale="81" workbookViewId="0">
      <selection activeCell="B22" sqref="B22"/>
    </sheetView>
  </sheetViews>
  <sheetFormatPr defaultColWidth="8.85546875" defaultRowHeight="15"/>
  <cols>
    <col min="1" max="1" width="44.7109375" style="75" customWidth="1"/>
    <col min="2" max="9" width="15.42578125" style="1" bestFit="1" customWidth="1"/>
    <col min="10" max="10" width="11.7109375" style="1" bestFit="1" customWidth="1"/>
    <col min="11" max="16" width="13.140625" style="1" customWidth="1"/>
    <col min="17" max="17" width="9.28515625" style="1" bestFit="1" customWidth="1"/>
    <col min="18" max="18" width="11" style="1" bestFit="1" customWidth="1"/>
    <col min="19" max="19" width="10" style="1" bestFit="1" customWidth="1"/>
    <col min="20" max="25" width="14.85546875" style="1" customWidth="1"/>
    <col min="26" max="26" width="9.28515625" style="1" bestFit="1" customWidth="1"/>
    <col min="27" max="27" width="11" style="1" bestFit="1" customWidth="1"/>
    <col min="28" max="28" width="10" style="1" bestFit="1" customWidth="1"/>
    <col min="29" max="34" width="13.28515625" style="1" customWidth="1"/>
    <col min="35" max="36" width="9.28515625" style="1" bestFit="1" customWidth="1"/>
    <col min="37" max="37" width="10.7109375" style="1" customWidth="1"/>
    <col min="38" max="39" width="15.42578125" style="1" bestFit="1" customWidth="1"/>
    <col min="40" max="40" width="11.7109375" style="1" bestFit="1" customWidth="1"/>
    <col min="41" max="16384" width="8.85546875" style="1"/>
  </cols>
  <sheetData>
    <row r="1" spans="1:40" ht="47.1" customHeight="1">
      <c r="A1" s="3" t="s">
        <v>17</v>
      </c>
    </row>
    <row r="2" spans="1:40" ht="21.95" customHeight="1">
      <c r="A2" s="3"/>
    </row>
    <row r="3" spans="1:40" ht="47.1" customHeight="1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</row>
    <row r="4" spans="1:40" s="7" customFormat="1" ht="27.95">
      <c r="A4" s="6"/>
      <c r="B4" s="88" t="s">
        <v>27</v>
      </c>
      <c r="C4" s="89"/>
      <c r="D4" s="88" t="s">
        <v>28</v>
      </c>
      <c r="E4" s="89"/>
      <c r="F4" s="88" t="s">
        <v>29</v>
      </c>
      <c r="G4" s="89"/>
      <c r="H4" s="90" t="s">
        <v>18</v>
      </c>
      <c r="I4" s="91"/>
      <c r="J4" s="92"/>
      <c r="K4" s="88" t="s">
        <v>30</v>
      </c>
      <c r="L4" s="89"/>
      <c r="M4" s="88" t="s">
        <v>31</v>
      </c>
      <c r="N4" s="89"/>
      <c r="O4" s="88" t="s">
        <v>32</v>
      </c>
      <c r="P4" s="89"/>
      <c r="Q4" s="90" t="s">
        <v>19</v>
      </c>
      <c r="R4" s="91"/>
      <c r="S4" s="92"/>
      <c r="T4" s="88" t="s">
        <v>33</v>
      </c>
      <c r="U4" s="89"/>
      <c r="V4" s="88" t="s">
        <v>34</v>
      </c>
      <c r="W4" s="89"/>
      <c r="X4" s="88" t="s">
        <v>35</v>
      </c>
      <c r="Y4" s="91"/>
      <c r="Z4" s="90" t="s">
        <v>20</v>
      </c>
      <c r="AA4" s="91"/>
      <c r="AB4" s="92"/>
      <c r="AC4" s="88" t="s">
        <v>36</v>
      </c>
      <c r="AD4" s="89"/>
      <c r="AE4" s="88" t="s">
        <v>37</v>
      </c>
      <c r="AF4" s="89"/>
      <c r="AG4" s="88" t="s">
        <v>38</v>
      </c>
      <c r="AH4" s="91"/>
      <c r="AI4" s="90" t="s">
        <v>21</v>
      </c>
      <c r="AJ4" s="91"/>
      <c r="AK4" s="92"/>
      <c r="AL4" s="93" t="s">
        <v>39</v>
      </c>
      <c r="AM4" s="94"/>
      <c r="AN4" s="94"/>
    </row>
    <row r="5" spans="1:40" s="16" customFormat="1" ht="39.950000000000003">
      <c r="A5" s="8"/>
      <c r="B5" s="9" t="s">
        <v>22</v>
      </c>
      <c r="C5" s="10" t="s">
        <v>23</v>
      </c>
      <c r="D5" s="9" t="s">
        <v>22</v>
      </c>
      <c r="E5" s="10" t="s">
        <v>23</v>
      </c>
      <c r="F5" s="9" t="s">
        <v>22</v>
      </c>
      <c r="G5" s="10" t="s">
        <v>23</v>
      </c>
      <c r="H5" s="11" t="s">
        <v>22</v>
      </c>
      <c r="I5" s="12" t="s">
        <v>23</v>
      </c>
      <c r="J5" s="13" t="s">
        <v>24</v>
      </c>
      <c r="K5" s="9" t="s">
        <v>22</v>
      </c>
      <c r="L5" s="10" t="s">
        <v>23</v>
      </c>
      <c r="M5" s="9" t="s">
        <v>22</v>
      </c>
      <c r="N5" s="10" t="s">
        <v>23</v>
      </c>
      <c r="O5" s="9" t="s">
        <v>22</v>
      </c>
      <c r="P5" s="10" t="s">
        <v>23</v>
      </c>
      <c r="Q5" s="11" t="s">
        <v>22</v>
      </c>
      <c r="R5" s="12" t="s">
        <v>23</v>
      </c>
      <c r="S5" s="13" t="s">
        <v>24</v>
      </c>
      <c r="T5" s="9" t="s">
        <v>22</v>
      </c>
      <c r="U5" s="10" t="s">
        <v>23</v>
      </c>
      <c r="V5" s="9" t="s">
        <v>22</v>
      </c>
      <c r="W5" s="10" t="s">
        <v>23</v>
      </c>
      <c r="X5" s="9" t="s">
        <v>22</v>
      </c>
      <c r="Y5" s="14" t="s">
        <v>23</v>
      </c>
      <c r="Z5" s="11" t="s">
        <v>22</v>
      </c>
      <c r="AA5" s="12" t="s">
        <v>23</v>
      </c>
      <c r="AB5" s="13" t="s">
        <v>24</v>
      </c>
      <c r="AC5" s="9" t="s">
        <v>22</v>
      </c>
      <c r="AD5" s="10" t="s">
        <v>23</v>
      </c>
      <c r="AE5" s="9" t="s">
        <v>22</v>
      </c>
      <c r="AF5" s="10" t="s">
        <v>23</v>
      </c>
      <c r="AG5" s="9" t="s">
        <v>22</v>
      </c>
      <c r="AH5" s="14" t="s">
        <v>23</v>
      </c>
      <c r="AI5" s="11" t="s">
        <v>22</v>
      </c>
      <c r="AJ5" s="12" t="s">
        <v>23</v>
      </c>
      <c r="AK5" s="13" t="s">
        <v>24</v>
      </c>
      <c r="AL5" s="12" t="s">
        <v>22</v>
      </c>
      <c r="AM5" s="12" t="s">
        <v>23</v>
      </c>
      <c r="AN5" s="15" t="s">
        <v>24</v>
      </c>
    </row>
    <row r="6" spans="1:40" s="33" customFormat="1" ht="20.100000000000001">
      <c r="A6" s="17" t="s">
        <v>26</v>
      </c>
      <c r="B6" s="18"/>
      <c r="C6" s="19"/>
      <c r="D6" s="18"/>
      <c r="E6" s="19"/>
      <c r="F6" s="18"/>
      <c r="G6" s="19"/>
      <c r="H6" s="20"/>
      <c r="I6" s="21"/>
      <c r="J6" s="22"/>
      <c r="K6" s="18"/>
      <c r="L6" s="19"/>
      <c r="M6" s="18"/>
      <c r="N6" s="19"/>
      <c r="O6" s="18"/>
      <c r="P6" s="19"/>
      <c r="Q6" s="23"/>
      <c r="R6" s="24"/>
      <c r="S6" s="25"/>
      <c r="T6" s="18"/>
      <c r="U6" s="19"/>
      <c r="V6" s="18"/>
      <c r="W6" s="19"/>
      <c r="X6" s="18"/>
      <c r="Y6" s="24"/>
      <c r="Z6" s="23"/>
      <c r="AA6" s="24"/>
      <c r="AB6" s="26"/>
      <c r="AC6" s="27"/>
      <c r="AD6" s="28"/>
      <c r="AE6" s="27"/>
      <c r="AF6" s="28"/>
      <c r="AG6" s="27"/>
      <c r="AH6" s="29"/>
      <c r="AI6" s="30"/>
      <c r="AJ6" s="29"/>
      <c r="AK6" s="25"/>
      <c r="AL6" s="31"/>
      <c r="AM6" s="32"/>
      <c r="AN6" s="32"/>
    </row>
    <row r="7" spans="1:40" s="34" customFormat="1" ht="20.100000000000001">
      <c r="A7" s="34" t="s">
        <v>2</v>
      </c>
      <c r="B7" s="35">
        <v>100</v>
      </c>
      <c r="C7" s="36">
        <v>100</v>
      </c>
      <c r="D7" s="35">
        <v>100</v>
      </c>
      <c r="E7" s="36">
        <v>100</v>
      </c>
      <c r="F7" s="35">
        <v>100</v>
      </c>
      <c r="G7" s="36">
        <v>100</v>
      </c>
      <c r="H7" s="37">
        <f>SUM(B7+D7+F7)</f>
        <v>300</v>
      </c>
      <c r="I7" s="38">
        <f>SUM(C7+E7+G7)</f>
        <v>300</v>
      </c>
      <c r="J7" s="39">
        <f>H7-I7</f>
        <v>0</v>
      </c>
      <c r="K7" s="35"/>
      <c r="L7" s="36"/>
      <c r="M7" s="35"/>
      <c r="N7" s="36"/>
      <c r="O7" s="35"/>
      <c r="P7" s="36"/>
      <c r="Q7" s="37">
        <f t="shared" ref="Q7:R9" si="0">SUM(K7+M7+O7)</f>
        <v>0</v>
      </c>
      <c r="R7" s="38">
        <f t="shared" si="0"/>
        <v>0</v>
      </c>
      <c r="S7" s="39">
        <f>Q7-R7</f>
        <v>0</v>
      </c>
      <c r="T7" s="35"/>
      <c r="U7" s="36"/>
      <c r="V7" s="35"/>
      <c r="W7" s="36"/>
      <c r="X7" s="35"/>
      <c r="Y7" s="40"/>
      <c r="Z7" s="37">
        <f t="shared" ref="Z7:AA9" si="1">SUM(T7+V7+X7)</f>
        <v>0</v>
      </c>
      <c r="AA7" s="38">
        <f t="shared" si="1"/>
        <v>0</v>
      </c>
      <c r="AB7" s="39">
        <f>Z7-AA7</f>
        <v>0</v>
      </c>
      <c r="AC7" s="35"/>
      <c r="AD7" s="36"/>
      <c r="AE7" s="35"/>
      <c r="AF7" s="36"/>
      <c r="AG7" s="35"/>
      <c r="AH7" s="40"/>
      <c r="AI7" s="37">
        <f t="shared" ref="AI7:AJ9" si="2">SUM(AC7+AE7+AG7)</f>
        <v>0</v>
      </c>
      <c r="AJ7" s="38">
        <f t="shared" si="2"/>
        <v>0</v>
      </c>
      <c r="AK7" s="39">
        <f>AI7-AJ7</f>
        <v>0</v>
      </c>
      <c r="AL7" s="41">
        <f t="shared" ref="AL7:AM9" si="3">SUM(H7+Q7+Z7+AI7)</f>
        <v>300</v>
      </c>
      <c r="AM7" s="41">
        <f t="shared" si="3"/>
        <v>300</v>
      </c>
      <c r="AN7" s="41">
        <f>AL7-AM7</f>
        <v>0</v>
      </c>
    </row>
    <row r="8" spans="1:40" s="34" customFormat="1" ht="20.100000000000001">
      <c r="A8" s="34" t="s">
        <v>3</v>
      </c>
      <c r="B8" s="35">
        <v>100</v>
      </c>
      <c r="C8" s="36">
        <v>100</v>
      </c>
      <c r="D8" s="35">
        <v>100</v>
      </c>
      <c r="E8" s="36">
        <v>100</v>
      </c>
      <c r="F8" s="35">
        <v>100</v>
      </c>
      <c r="G8" s="36">
        <v>100</v>
      </c>
      <c r="H8" s="37">
        <f>SUM(B8+D8+F8)</f>
        <v>300</v>
      </c>
      <c r="I8" s="38">
        <f>SUM(C8+E8+G8)</f>
        <v>300</v>
      </c>
      <c r="J8" s="39">
        <f>H8-I8</f>
        <v>0</v>
      </c>
      <c r="K8" s="35"/>
      <c r="L8" s="36"/>
      <c r="M8" s="35"/>
      <c r="N8" s="36"/>
      <c r="O8" s="35"/>
      <c r="P8" s="36"/>
      <c r="Q8" s="37">
        <f t="shared" si="0"/>
        <v>0</v>
      </c>
      <c r="R8" s="38">
        <f t="shared" si="0"/>
        <v>0</v>
      </c>
      <c r="S8" s="39">
        <f>Q8-R8</f>
        <v>0</v>
      </c>
      <c r="T8" s="35"/>
      <c r="U8" s="36"/>
      <c r="V8" s="35"/>
      <c r="W8" s="36"/>
      <c r="X8" s="35"/>
      <c r="Y8" s="40"/>
      <c r="Z8" s="37">
        <f t="shared" si="1"/>
        <v>0</v>
      </c>
      <c r="AA8" s="38">
        <f t="shared" si="1"/>
        <v>0</v>
      </c>
      <c r="AB8" s="39">
        <f>Z8-AA8</f>
        <v>0</v>
      </c>
      <c r="AC8" s="35"/>
      <c r="AD8" s="36"/>
      <c r="AE8" s="35"/>
      <c r="AF8" s="36"/>
      <c r="AG8" s="35"/>
      <c r="AH8" s="40"/>
      <c r="AI8" s="37">
        <f t="shared" si="2"/>
        <v>0</v>
      </c>
      <c r="AJ8" s="38">
        <f t="shared" si="2"/>
        <v>0</v>
      </c>
      <c r="AK8" s="39">
        <f>AI8-AJ8</f>
        <v>0</v>
      </c>
      <c r="AL8" s="41">
        <f t="shared" si="3"/>
        <v>300</v>
      </c>
      <c r="AM8" s="41">
        <f t="shared" si="3"/>
        <v>300</v>
      </c>
      <c r="AN8" s="41">
        <f>AL8-AM8</f>
        <v>0</v>
      </c>
    </row>
    <row r="9" spans="1:40" s="34" customFormat="1" ht="20.100000000000001">
      <c r="A9" s="34" t="s">
        <v>4</v>
      </c>
      <c r="B9" s="35">
        <v>100</v>
      </c>
      <c r="C9" s="36">
        <v>100</v>
      </c>
      <c r="D9" s="35">
        <v>100</v>
      </c>
      <c r="E9" s="36">
        <v>100</v>
      </c>
      <c r="F9" s="35">
        <v>100</v>
      </c>
      <c r="G9" s="36">
        <v>100</v>
      </c>
      <c r="H9" s="37">
        <f>B9+D9+F9</f>
        <v>300</v>
      </c>
      <c r="I9" s="38">
        <f>SUM(C9+E9+G9)</f>
        <v>300</v>
      </c>
      <c r="J9" s="39">
        <f>H9-I9</f>
        <v>0</v>
      </c>
      <c r="K9" s="35"/>
      <c r="L9" s="36"/>
      <c r="M9" s="35"/>
      <c r="N9" s="36"/>
      <c r="O9" s="35"/>
      <c r="P9" s="36"/>
      <c r="Q9" s="37">
        <f t="shared" si="0"/>
        <v>0</v>
      </c>
      <c r="R9" s="38">
        <f t="shared" si="0"/>
        <v>0</v>
      </c>
      <c r="S9" s="39">
        <f>Q9-R9</f>
        <v>0</v>
      </c>
      <c r="T9" s="35"/>
      <c r="U9" s="36"/>
      <c r="V9" s="35"/>
      <c r="W9" s="36"/>
      <c r="X9" s="35"/>
      <c r="Y9" s="40"/>
      <c r="Z9" s="37">
        <f t="shared" si="1"/>
        <v>0</v>
      </c>
      <c r="AA9" s="38">
        <f t="shared" si="1"/>
        <v>0</v>
      </c>
      <c r="AB9" s="39">
        <f>Z9-AA9</f>
        <v>0</v>
      </c>
      <c r="AC9" s="35"/>
      <c r="AD9" s="36"/>
      <c r="AE9" s="35"/>
      <c r="AF9" s="36"/>
      <c r="AG9" s="35"/>
      <c r="AH9" s="40"/>
      <c r="AI9" s="37">
        <f t="shared" si="2"/>
        <v>0</v>
      </c>
      <c r="AJ9" s="38">
        <f t="shared" si="2"/>
        <v>0</v>
      </c>
      <c r="AK9" s="39">
        <f>AI9-AJ9</f>
        <v>0</v>
      </c>
      <c r="AL9" s="41">
        <f t="shared" si="3"/>
        <v>300</v>
      </c>
      <c r="AM9" s="41">
        <f t="shared" si="3"/>
        <v>300</v>
      </c>
      <c r="AN9" s="41">
        <f>AL9-AM9</f>
        <v>0</v>
      </c>
    </row>
    <row r="10" spans="1:40" s="33" customFormat="1" ht="20.100000000000001">
      <c r="A10" s="42" t="s">
        <v>5</v>
      </c>
      <c r="B10" s="43"/>
      <c r="C10" s="44"/>
      <c r="D10" s="43"/>
      <c r="E10" s="44"/>
      <c r="F10" s="43"/>
      <c r="G10" s="44"/>
      <c r="H10" s="45"/>
      <c r="I10" s="46"/>
      <c r="J10" s="47"/>
      <c r="K10" s="43"/>
      <c r="L10" s="44"/>
      <c r="M10" s="43"/>
      <c r="N10" s="44"/>
      <c r="O10" s="43"/>
      <c r="P10" s="44"/>
      <c r="Q10" s="45"/>
      <c r="R10" s="46"/>
      <c r="S10" s="47"/>
      <c r="T10" s="43"/>
      <c r="U10" s="44"/>
      <c r="V10" s="43"/>
      <c r="W10" s="44"/>
      <c r="X10" s="43"/>
      <c r="Y10" s="46"/>
      <c r="Z10" s="45"/>
      <c r="AA10" s="46"/>
      <c r="AB10" s="47"/>
      <c r="AC10" s="43"/>
      <c r="AD10" s="44"/>
      <c r="AE10" s="43"/>
      <c r="AF10" s="44"/>
      <c r="AG10" s="43"/>
      <c r="AH10" s="46"/>
      <c r="AI10" s="45"/>
      <c r="AJ10" s="46"/>
      <c r="AK10" s="47"/>
      <c r="AL10" s="48"/>
      <c r="AM10" s="48"/>
      <c r="AN10" s="48"/>
    </row>
    <row r="11" spans="1:40" s="34" customFormat="1" ht="20.100000000000001">
      <c r="A11" s="34" t="s">
        <v>6</v>
      </c>
      <c r="B11" s="35">
        <v>100</v>
      </c>
      <c r="C11" s="36">
        <v>100</v>
      </c>
      <c r="D11" s="35">
        <v>100</v>
      </c>
      <c r="E11" s="36">
        <v>100</v>
      </c>
      <c r="F11" s="35">
        <v>100</v>
      </c>
      <c r="G11" s="36">
        <v>100</v>
      </c>
      <c r="H11" s="37">
        <f>SUM(B11+D11+F11)</f>
        <v>300</v>
      </c>
      <c r="I11" s="38">
        <f>SUM(C11+E11+G11)</f>
        <v>300</v>
      </c>
      <c r="J11" s="39">
        <f>H11-I11</f>
        <v>0</v>
      </c>
      <c r="K11" s="35"/>
      <c r="L11" s="36"/>
      <c r="M11" s="35"/>
      <c r="N11" s="36"/>
      <c r="O11" s="35"/>
      <c r="P11" s="36"/>
      <c r="Q11" s="37">
        <f>SUM(K11+M11+O11)</f>
        <v>0</v>
      </c>
      <c r="R11" s="38">
        <f>SUM(L11+N11+P11)</f>
        <v>0</v>
      </c>
      <c r="S11" s="39">
        <f>Q11-R11</f>
        <v>0</v>
      </c>
      <c r="T11" s="35"/>
      <c r="U11" s="36"/>
      <c r="V11" s="35"/>
      <c r="W11" s="36"/>
      <c r="X11" s="35"/>
      <c r="Y11" s="40"/>
      <c r="Z11" s="37">
        <f>SUM(T11+V11+X11)</f>
        <v>0</v>
      </c>
      <c r="AA11" s="38">
        <f>SUM(U11+W11+Y11)</f>
        <v>0</v>
      </c>
      <c r="AB11" s="39">
        <f>Z11-AA11</f>
        <v>0</v>
      </c>
      <c r="AC11" s="35"/>
      <c r="AD11" s="36"/>
      <c r="AE11" s="35"/>
      <c r="AF11" s="36"/>
      <c r="AG11" s="35"/>
      <c r="AH11" s="40"/>
      <c r="AI11" s="37">
        <f>SUM(AC11+AE11+AG11)</f>
        <v>0</v>
      </c>
      <c r="AJ11" s="38">
        <f>SUM(AD11+AF11+AH11)</f>
        <v>0</v>
      </c>
      <c r="AK11" s="39">
        <f>AI11-AJ11</f>
        <v>0</v>
      </c>
      <c r="AL11" s="41">
        <f>SUM(H11+Q11+Z11+AI11)</f>
        <v>300</v>
      </c>
      <c r="AM11" s="41">
        <f>SUM(I11+R11+AA11+AJ11)</f>
        <v>300</v>
      </c>
      <c r="AN11" s="41">
        <f>AL11-AM11</f>
        <v>0</v>
      </c>
    </row>
    <row r="12" spans="1:40" s="34" customFormat="1" ht="20.100000000000001">
      <c r="A12" s="34" t="s">
        <v>7</v>
      </c>
      <c r="B12" s="35">
        <v>100</v>
      </c>
      <c r="C12" s="36">
        <v>100</v>
      </c>
      <c r="D12" s="35">
        <v>100</v>
      </c>
      <c r="E12" s="36">
        <v>100</v>
      </c>
      <c r="F12" s="35">
        <v>100</v>
      </c>
      <c r="G12" s="36">
        <v>100</v>
      </c>
      <c r="H12" s="37">
        <f>SUM(B12+D12+F12)</f>
        <v>300</v>
      </c>
      <c r="I12" s="38">
        <f>SUM(C12+E12+G12)</f>
        <v>300</v>
      </c>
      <c r="J12" s="39">
        <f>H12-I12</f>
        <v>0</v>
      </c>
      <c r="K12" s="35"/>
      <c r="L12" s="36"/>
      <c r="M12" s="35"/>
      <c r="N12" s="36"/>
      <c r="O12" s="35"/>
      <c r="P12" s="36"/>
      <c r="Q12" s="37">
        <f>SUM(K12+M12+O12)</f>
        <v>0</v>
      </c>
      <c r="R12" s="38">
        <f>SUM(L12+N12+P12)</f>
        <v>0</v>
      </c>
      <c r="S12" s="39">
        <f>Q12-R12</f>
        <v>0</v>
      </c>
      <c r="T12" s="35"/>
      <c r="U12" s="36"/>
      <c r="V12" s="35"/>
      <c r="W12" s="36"/>
      <c r="X12" s="35"/>
      <c r="Y12" s="40"/>
      <c r="Z12" s="37">
        <f>SUM(T12+V12+X12)</f>
        <v>0</v>
      </c>
      <c r="AA12" s="38">
        <f>SUM(U12+W12+Y12)</f>
        <v>0</v>
      </c>
      <c r="AB12" s="39">
        <f>Z12-AA12</f>
        <v>0</v>
      </c>
      <c r="AC12" s="35"/>
      <c r="AD12" s="36"/>
      <c r="AE12" s="35"/>
      <c r="AF12" s="36"/>
      <c r="AG12" s="35"/>
      <c r="AH12" s="40"/>
      <c r="AI12" s="37">
        <f>SUM(AC12+AE12+AG12)</f>
        <v>0</v>
      </c>
      <c r="AJ12" s="38">
        <f>SUM(AD12+AF12+AH12)</f>
        <v>0</v>
      </c>
      <c r="AK12" s="39">
        <f>AI12-AJ12</f>
        <v>0</v>
      </c>
      <c r="AL12" s="41">
        <f>SUM(H12+Q12+Z12+AI12)</f>
        <v>300</v>
      </c>
      <c r="AM12" s="41">
        <f>SUM(I12+R12+AA12+AJ12)</f>
        <v>300</v>
      </c>
      <c r="AN12" s="41">
        <f>AL12-AM12</f>
        <v>0</v>
      </c>
    </row>
    <row r="13" spans="1:40" s="33" customFormat="1" ht="20.100000000000001">
      <c r="A13" s="49" t="s">
        <v>8</v>
      </c>
      <c r="B13" s="50"/>
      <c r="C13" s="51"/>
      <c r="D13" s="50"/>
      <c r="E13" s="51"/>
      <c r="F13" s="50"/>
      <c r="G13" s="51"/>
      <c r="H13" s="52"/>
      <c r="I13" s="53"/>
      <c r="J13" s="54"/>
      <c r="K13" s="50"/>
      <c r="L13" s="51"/>
      <c r="M13" s="50"/>
      <c r="N13" s="51"/>
      <c r="O13" s="50"/>
      <c r="P13" s="51"/>
      <c r="Q13" s="52"/>
      <c r="R13" s="53"/>
      <c r="S13" s="54"/>
      <c r="T13" s="50"/>
      <c r="U13" s="51"/>
      <c r="V13" s="50"/>
      <c r="W13" s="51"/>
      <c r="X13" s="50"/>
      <c r="Y13" s="53"/>
      <c r="Z13" s="52"/>
      <c r="AA13" s="53"/>
      <c r="AB13" s="54"/>
      <c r="AC13" s="50"/>
      <c r="AD13" s="51"/>
      <c r="AE13" s="50"/>
      <c r="AF13" s="51"/>
      <c r="AG13" s="50"/>
      <c r="AH13" s="53"/>
      <c r="AI13" s="52"/>
      <c r="AJ13" s="53"/>
      <c r="AK13" s="54"/>
      <c r="AL13" s="53"/>
      <c r="AM13" s="55"/>
      <c r="AN13" s="55"/>
    </row>
    <row r="14" spans="1:40" s="34" customFormat="1" ht="20.100000000000001">
      <c r="A14" s="56" t="s">
        <v>9</v>
      </c>
      <c r="B14" s="35">
        <v>100</v>
      </c>
      <c r="C14" s="36">
        <v>100</v>
      </c>
      <c r="D14" s="35">
        <v>100</v>
      </c>
      <c r="E14" s="36">
        <v>100</v>
      </c>
      <c r="F14" s="35">
        <v>100</v>
      </c>
      <c r="G14" s="36">
        <v>100</v>
      </c>
      <c r="H14" s="37">
        <f t="shared" ref="H14:I17" si="4">SUM(B14+D14+F14)</f>
        <v>300</v>
      </c>
      <c r="I14" s="38">
        <f t="shared" si="4"/>
        <v>300</v>
      </c>
      <c r="J14" s="39">
        <f>H14-I14</f>
        <v>0</v>
      </c>
      <c r="K14" s="35"/>
      <c r="L14" s="36"/>
      <c r="M14" s="35"/>
      <c r="N14" s="36"/>
      <c r="O14" s="35"/>
      <c r="P14" s="36"/>
      <c r="Q14" s="37">
        <f t="shared" ref="Q14:R17" si="5">SUM(K14+M14+O14)</f>
        <v>0</v>
      </c>
      <c r="R14" s="38">
        <f t="shared" si="5"/>
        <v>0</v>
      </c>
      <c r="S14" s="39">
        <f>Q14-R14</f>
        <v>0</v>
      </c>
      <c r="T14" s="35"/>
      <c r="U14" s="36"/>
      <c r="V14" s="35"/>
      <c r="W14" s="36"/>
      <c r="X14" s="35"/>
      <c r="Y14" s="40"/>
      <c r="Z14" s="37">
        <f t="shared" ref="Z14:AA17" si="6">SUM(T14+V14+X14)</f>
        <v>0</v>
      </c>
      <c r="AA14" s="38">
        <f t="shared" si="6"/>
        <v>0</v>
      </c>
      <c r="AB14" s="39">
        <f>Z14-AA14</f>
        <v>0</v>
      </c>
      <c r="AC14" s="35"/>
      <c r="AD14" s="36"/>
      <c r="AE14" s="35"/>
      <c r="AF14" s="36"/>
      <c r="AG14" s="35"/>
      <c r="AH14" s="40"/>
      <c r="AI14" s="37">
        <f t="shared" ref="AI14:AJ17" si="7">SUM(AC14+AE14+AG14)</f>
        <v>0</v>
      </c>
      <c r="AJ14" s="38">
        <f t="shared" si="7"/>
        <v>0</v>
      </c>
      <c r="AK14" s="39">
        <f>AI14-AJ14</f>
        <v>0</v>
      </c>
      <c r="AL14" s="41">
        <f t="shared" ref="AL14:AM17" si="8">SUM(H14+Q14+Z14+AI14)</f>
        <v>300</v>
      </c>
      <c r="AM14" s="41">
        <f t="shared" si="8"/>
        <v>300</v>
      </c>
      <c r="AN14" s="41">
        <f>AL14-AM14</f>
        <v>0</v>
      </c>
    </row>
    <row r="15" spans="1:40" s="34" customFormat="1" ht="20.100000000000001">
      <c r="A15" s="56" t="s">
        <v>10</v>
      </c>
      <c r="B15" s="35">
        <v>100</v>
      </c>
      <c r="C15" s="36">
        <v>100</v>
      </c>
      <c r="D15" s="35">
        <v>100</v>
      </c>
      <c r="E15" s="36">
        <v>100</v>
      </c>
      <c r="F15" s="35">
        <v>100</v>
      </c>
      <c r="G15" s="36">
        <v>100</v>
      </c>
      <c r="H15" s="37">
        <f t="shared" si="4"/>
        <v>300</v>
      </c>
      <c r="I15" s="38">
        <f t="shared" si="4"/>
        <v>300</v>
      </c>
      <c r="J15" s="39">
        <f>H15-I15</f>
        <v>0</v>
      </c>
      <c r="K15" s="35"/>
      <c r="L15" s="36"/>
      <c r="M15" s="35"/>
      <c r="N15" s="36"/>
      <c r="O15" s="35"/>
      <c r="P15" s="36"/>
      <c r="Q15" s="37">
        <f t="shared" si="5"/>
        <v>0</v>
      </c>
      <c r="R15" s="38">
        <f t="shared" si="5"/>
        <v>0</v>
      </c>
      <c r="S15" s="39">
        <f>Q15-R15</f>
        <v>0</v>
      </c>
      <c r="T15" s="35"/>
      <c r="U15" s="36"/>
      <c r="V15" s="35"/>
      <c r="W15" s="36"/>
      <c r="X15" s="35"/>
      <c r="Y15" s="40"/>
      <c r="Z15" s="37">
        <f t="shared" si="6"/>
        <v>0</v>
      </c>
      <c r="AA15" s="38">
        <f t="shared" si="6"/>
        <v>0</v>
      </c>
      <c r="AB15" s="39">
        <f>Z15-AA15</f>
        <v>0</v>
      </c>
      <c r="AC15" s="35"/>
      <c r="AD15" s="36"/>
      <c r="AE15" s="35"/>
      <c r="AF15" s="36"/>
      <c r="AG15" s="35"/>
      <c r="AH15" s="40"/>
      <c r="AI15" s="37">
        <f t="shared" si="7"/>
        <v>0</v>
      </c>
      <c r="AJ15" s="38">
        <f t="shared" si="7"/>
        <v>0</v>
      </c>
      <c r="AK15" s="39">
        <f>AI15-AJ15</f>
        <v>0</v>
      </c>
      <c r="AL15" s="41">
        <f t="shared" si="8"/>
        <v>300</v>
      </c>
      <c r="AM15" s="41">
        <f t="shared" si="8"/>
        <v>300</v>
      </c>
      <c r="AN15" s="41">
        <f>AL15-AM15</f>
        <v>0</v>
      </c>
    </row>
    <row r="16" spans="1:40" s="34" customFormat="1" ht="20.100000000000001">
      <c r="A16" s="56" t="s">
        <v>11</v>
      </c>
      <c r="B16" s="35">
        <v>100</v>
      </c>
      <c r="C16" s="36">
        <v>100</v>
      </c>
      <c r="D16" s="35">
        <v>100</v>
      </c>
      <c r="E16" s="36">
        <v>100</v>
      </c>
      <c r="F16" s="35">
        <v>100</v>
      </c>
      <c r="G16" s="36">
        <v>100</v>
      </c>
      <c r="H16" s="37">
        <f t="shared" si="4"/>
        <v>300</v>
      </c>
      <c r="I16" s="38">
        <v>300</v>
      </c>
      <c r="J16" s="39">
        <f>H16-I16</f>
        <v>0</v>
      </c>
      <c r="K16" s="35"/>
      <c r="L16" s="36"/>
      <c r="M16" s="35"/>
      <c r="N16" s="36"/>
      <c r="O16" s="35"/>
      <c r="P16" s="36"/>
      <c r="Q16" s="37">
        <f t="shared" si="5"/>
        <v>0</v>
      </c>
      <c r="R16" s="38">
        <f t="shared" si="5"/>
        <v>0</v>
      </c>
      <c r="S16" s="39">
        <f>Q16-R16</f>
        <v>0</v>
      </c>
      <c r="T16" s="35"/>
      <c r="U16" s="36"/>
      <c r="V16" s="35"/>
      <c r="W16" s="36"/>
      <c r="X16" s="35"/>
      <c r="Y16" s="40"/>
      <c r="Z16" s="37">
        <f t="shared" si="6"/>
        <v>0</v>
      </c>
      <c r="AA16" s="38">
        <f t="shared" si="6"/>
        <v>0</v>
      </c>
      <c r="AB16" s="39">
        <f>Z16-AA16</f>
        <v>0</v>
      </c>
      <c r="AC16" s="35"/>
      <c r="AD16" s="36"/>
      <c r="AE16" s="35"/>
      <c r="AF16" s="36"/>
      <c r="AG16" s="35"/>
      <c r="AH16" s="40"/>
      <c r="AI16" s="37">
        <f t="shared" si="7"/>
        <v>0</v>
      </c>
      <c r="AJ16" s="38">
        <f t="shared" si="7"/>
        <v>0</v>
      </c>
      <c r="AK16" s="39">
        <f>AI16-AJ16</f>
        <v>0</v>
      </c>
      <c r="AL16" s="41">
        <f t="shared" si="8"/>
        <v>300</v>
      </c>
      <c r="AM16" s="41">
        <f t="shared" si="8"/>
        <v>300</v>
      </c>
      <c r="AN16" s="41">
        <f>AL16-AM16</f>
        <v>0</v>
      </c>
    </row>
    <row r="17" spans="1:40" s="34" customFormat="1" ht="20.100000000000001">
      <c r="A17" s="56" t="s">
        <v>12</v>
      </c>
      <c r="B17" s="35">
        <v>100</v>
      </c>
      <c r="C17" s="36">
        <v>100</v>
      </c>
      <c r="D17" s="35">
        <v>100</v>
      </c>
      <c r="E17" s="36">
        <v>100</v>
      </c>
      <c r="F17" s="35">
        <v>100</v>
      </c>
      <c r="G17" s="36">
        <v>100</v>
      </c>
      <c r="H17" s="37">
        <f t="shared" si="4"/>
        <v>300</v>
      </c>
      <c r="I17" s="38">
        <f t="shared" si="4"/>
        <v>300</v>
      </c>
      <c r="J17" s="39">
        <f>H17-I17</f>
        <v>0</v>
      </c>
      <c r="K17" s="35"/>
      <c r="L17" s="36"/>
      <c r="M17" s="35"/>
      <c r="N17" s="36"/>
      <c r="O17" s="35"/>
      <c r="P17" s="36"/>
      <c r="Q17" s="37">
        <f t="shared" si="5"/>
        <v>0</v>
      </c>
      <c r="R17" s="38">
        <f t="shared" si="5"/>
        <v>0</v>
      </c>
      <c r="S17" s="39">
        <f>Q17-R17</f>
        <v>0</v>
      </c>
      <c r="T17" s="35"/>
      <c r="U17" s="36"/>
      <c r="V17" s="35"/>
      <c r="W17" s="36"/>
      <c r="X17" s="35"/>
      <c r="Y17" s="40"/>
      <c r="Z17" s="37">
        <f t="shared" si="6"/>
        <v>0</v>
      </c>
      <c r="AA17" s="38">
        <f t="shared" si="6"/>
        <v>0</v>
      </c>
      <c r="AB17" s="39">
        <f>Z17-AA17</f>
        <v>0</v>
      </c>
      <c r="AC17" s="35"/>
      <c r="AD17" s="36"/>
      <c r="AE17" s="35"/>
      <c r="AF17" s="36"/>
      <c r="AG17" s="35"/>
      <c r="AH17" s="40"/>
      <c r="AI17" s="37">
        <f t="shared" si="7"/>
        <v>0</v>
      </c>
      <c r="AJ17" s="38">
        <f t="shared" si="7"/>
        <v>0</v>
      </c>
      <c r="AK17" s="39">
        <f>AI17-AJ17</f>
        <v>0</v>
      </c>
      <c r="AL17" s="41">
        <f t="shared" si="8"/>
        <v>300</v>
      </c>
      <c r="AM17" s="41">
        <f t="shared" si="8"/>
        <v>300</v>
      </c>
      <c r="AN17" s="41">
        <f>AL17-AM17</f>
        <v>0</v>
      </c>
    </row>
    <row r="18" spans="1:40" s="33" customFormat="1" ht="20.100000000000001">
      <c r="A18" s="57" t="s">
        <v>16</v>
      </c>
      <c r="B18" s="58"/>
      <c r="C18" s="59"/>
      <c r="D18" s="58"/>
      <c r="E18" s="59"/>
      <c r="F18" s="58"/>
      <c r="G18" s="59"/>
      <c r="H18" s="60"/>
      <c r="I18" s="61"/>
      <c r="J18" s="62"/>
      <c r="K18" s="58"/>
      <c r="L18" s="59"/>
      <c r="M18" s="58"/>
      <c r="N18" s="59"/>
      <c r="O18" s="58"/>
      <c r="P18" s="59"/>
      <c r="Q18" s="60"/>
      <c r="R18" s="61"/>
      <c r="S18" s="62"/>
      <c r="T18" s="58"/>
      <c r="U18" s="59"/>
      <c r="V18" s="58"/>
      <c r="W18" s="59"/>
      <c r="X18" s="58"/>
      <c r="Y18" s="61"/>
      <c r="Z18" s="60"/>
      <c r="AA18" s="61"/>
      <c r="AB18" s="62"/>
      <c r="AC18" s="58"/>
      <c r="AD18" s="59"/>
      <c r="AE18" s="58"/>
      <c r="AF18" s="59"/>
      <c r="AG18" s="58"/>
      <c r="AH18" s="61"/>
      <c r="AI18" s="60"/>
      <c r="AJ18" s="61"/>
      <c r="AK18" s="62"/>
      <c r="AL18" s="61"/>
      <c r="AM18" s="63"/>
      <c r="AN18" s="63"/>
    </row>
    <row r="19" spans="1:40" s="34" customFormat="1" ht="20.100000000000001">
      <c r="A19" s="56" t="s">
        <v>13</v>
      </c>
      <c r="B19" s="35">
        <v>100</v>
      </c>
      <c r="C19" s="36">
        <v>100</v>
      </c>
      <c r="D19" s="35">
        <v>100</v>
      </c>
      <c r="E19" s="36">
        <v>100</v>
      </c>
      <c r="F19" s="35">
        <v>100</v>
      </c>
      <c r="G19" s="36">
        <v>100</v>
      </c>
      <c r="H19" s="37">
        <f t="shared" ref="H19:I21" si="9">SUM(B19+D19+F19)</f>
        <v>300</v>
      </c>
      <c r="I19" s="38">
        <f t="shared" si="9"/>
        <v>300</v>
      </c>
      <c r="J19" s="39">
        <f>H19-I19</f>
        <v>0</v>
      </c>
      <c r="K19" s="35"/>
      <c r="L19" s="36"/>
      <c r="M19" s="35"/>
      <c r="N19" s="36"/>
      <c r="O19" s="35"/>
      <c r="P19" s="36"/>
      <c r="Q19" s="37">
        <f t="shared" ref="Q19:R21" si="10">SUM(K19+M19+O19)</f>
        <v>0</v>
      </c>
      <c r="R19" s="38">
        <f t="shared" si="10"/>
        <v>0</v>
      </c>
      <c r="S19" s="39">
        <f>Q19-R19</f>
        <v>0</v>
      </c>
      <c r="T19" s="35"/>
      <c r="U19" s="36"/>
      <c r="V19" s="35"/>
      <c r="W19" s="36"/>
      <c r="X19" s="35"/>
      <c r="Y19" s="40"/>
      <c r="Z19" s="37">
        <f t="shared" ref="Z19:AA21" si="11">SUM(T19+V19+X19)</f>
        <v>0</v>
      </c>
      <c r="AA19" s="38">
        <f t="shared" si="11"/>
        <v>0</v>
      </c>
      <c r="AB19" s="39">
        <f>Z19-AA19</f>
        <v>0</v>
      </c>
      <c r="AC19" s="35"/>
      <c r="AD19" s="36"/>
      <c r="AE19" s="35"/>
      <c r="AF19" s="36"/>
      <c r="AG19" s="35"/>
      <c r="AH19" s="40"/>
      <c r="AI19" s="37">
        <f t="shared" ref="AI19:AJ21" si="12">SUM(AC19+AE19+AG19)</f>
        <v>0</v>
      </c>
      <c r="AJ19" s="38">
        <f t="shared" si="12"/>
        <v>0</v>
      </c>
      <c r="AK19" s="39">
        <f>AI19-AJ19</f>
        <v>0</v>
      </c>
      <c r="AL19" s="41">
        <f t="shared" ref="AL19:AM21" si="13">SUM(H19+Q19+Z19+AI19)</f>
        <v>300</v>
      </c>
      <c r="AM19" s="41">
        <f t="shared" si="13"/>
        <v>300</v>
      </c>
      <c r="AN19" s="41">
        <f>AL19-AM19</f>
        <v>0</v>
      </c>
    </row>
    <row r="20" spans="1:40" s="34" customFormat="1" ht="20.100000000000001">
      <c r="A20" s="56" t="s">
        <v>14</v>
      </c>
      <c r="B20" s="35">
        <v>100</v>
      </c>
      <c r="C20" s="36">
        <v>100</v>
      </c>
      <c r="D20" s="35">
        <v>100</v>
      </c>
      <c r="E20" s="36">
        <v>100</v>
      </c>
      <c r="F20" s="35">
        <v>100</v>
      </c>
      <c r="G20" s="36">
        <v>100</v>
      </c>
      <c r="H20" s="37">
        <f t="shared" si="9"/>
        <v>300</v>
      </c>
      <c r="I20" s="38">
        <f t="shared" si="9"/>
        <v>300</v>
      </c>
      <c r="J20" s="39">
        <f>H20-I20</f>
        <v>0</v>
      </c>
      <c r="K20" s="35"/>
      <c r="L20" s="36"/>
      <c r="M20" s="35"/>
      <c r="N20" s="36"/>
      <c r="O20" s="35"/>
      <c r="P20" s="36"/>
      <c r="Q20" s="37">
        <f t="shared" si="10"/>
        <v>0</v>
      </c>
      <c r="R20" s="38">
        <f t="shared" si="10"/>
        <v>0</v>
      </c>
      <c r="S20" s="39">
        <f>Q20-R20</f>
        <v>0</v>
      </c>
      <c r="T20" s="35"/>
      <c r="U20" s="36"/>
      <c r="V20" s="35"/>
      <c r="W20" s="36"/>
      <c r="X20" s="35"/>
      <c r="Y20" s="40"/>
      <c r="Z20" s="37">
        <f t="shared" si="11"/>
        <v>0</v>
      </c>
      <c r="AA20" s="38">
        <f t="shared" si="11"/>
        <v>0</v>
      </c>
      <c r="AB20" s="39">
        <f>Z20-AA20</f>
        <v>0</v>
      </c>
      <c r="AC20" s="35"/>
      <c r="AD20" s="36"/>
      <c r="AE20" s="35"/>
      <c r="AF20" s="36"/>
      <c r="AG20" s="35"/>
      <c r="AH20" s="40"/>
      <c r="AI20" s="37">
        <f t="shared" si="12"/>
        <v>0</v>
      </c>
      <c r="AJ20" s="38">
        <f t="shared" si="12"/>
        <v>0</v>
      </c>
      <c r="AK20" s="39">
        <f>AI20-AJ20</f>
        <v>0</v>
      </c>
      <c r="AL20" s="41">
        <f t="shared" si="13"/>
        <v>300</v>
      </c>
      <c r="AM20" s="41">
        <f t="shared" si="13"/>
        <v>300</v>
      </c>
      <c r="AN20" s="41">
        <f>AL20-AM20</f>
        <v>0</v>
      </c>
    </row>
    <row r="21" spans="1:40" s="56" customFormat="1" ht="20.100000000000001">
      <c r="A21" s="56" t="s">
        <v>15</v>
      </c>
      <c r="B21" s="35">
        <v>100</v>
      </c>
      <c r="C21" s="36">
        <v>100</v>
      </c>
      <c r="D21" s="35">
        <v>100</v>
      </c>
      <c r="E21" s="36">
        <v>100</v>
      </c>
      <c r="F21" s="35">
        <v>100</v>
      </c>
      <c r="G21" s="36">
        <v>100</v>
      </c>
      <c r="H21" s="64">
        <f t="shared" si="9"/>
        <v>300</v>
      </c>
      <c r="I21" s="38">
        <f t="shared" si="9"/>
        <v>300</v>
      </c>
      <c r="J21" s="65">
        <f>H21-I21</f>
        <v>0</v>
      </c>
      <c r="K21" s="35"/>
      <c r="L21" s="36"/>
      <c r="M21" s="35"/>
      <c r="N21" s="36"/>
      <c r="O21" s="35"/>
      <c r="P21" s="36"/>
      <c r="Q21" s="64">
        <f t="shared" si="10"/>
        <v>0</v>
      </c>
      <c r="R21" s="38">
        <f t="shared" si="10"/>
        <v>0</v>
      </c>
      <c r="S21" s="65">
        <f>Q21-R21</f>
        <v>0</v>
      </c>
      <c r="T21" s="35"/>
      <c r="U21" s="36"/>
      <c r="V21" s="35"/>
      <c r="W21" s="36"/>
      <c r="X21" s="35"/>
      <c r="Y21" s="66"/>
      <c r="Z21" s="37">
        <f t="shared" si="11"/>
        <v>0</v>
      </c>
      <c r="AA21" s="38">
        <f t="shared" si="11"/>
        <v>0</v>
      </c>
      <c r="AB21" s="39">
        <f>Z21-AA21</f>
        <v>0</v>
      </c>
      <c r="AC21" s="35"/>
      <c r="AD21" s="36"/>
      <c r="AE21" s="35"/>
      <c r="AF21" s="36"/>
      <c r="AG21" s="35"/>
      <c r="AH21" s="40"/>
      <c r="AI21" s="37">
        <f t="shared" si="12"/>
        <v>0</v>
      </c>
      <c r="AJ21" s="38">
        <f t="shared" si="12"/>
        <v>0</v>
      </c>
      <c r="AK21" s="39">
        <f>AI21-AJ21</f>
        <v>0</v>
      </c>
      <c r="AL21" s="67">
        <f t="shared" si="13"/>
        <v>300</v>
      </c>
      <c r="AM21" s="40">
        <f t="shared" si="13"/>
        <v>300</v>
      </c>
      <c r="AN21" s="41">
        <f>AL21-AM21</f>
        <v>0</v>
      </c>
    </row>
    <row r="22" spans="1:40" s="34" customFormat="1" ht="26.1">
      <c r="A22" s="68" t="s">
        <v>0</v>
      </c>
      <c r="B22" s="69">
        <f>SUM(B7:B9,B11:B12,B14:B17,B19:B21)</f>
        <v>1200</v>
      </c>
      <c r="C22" s="69">
        <f t="shared" ref="B22:AM22" si="14">SUM(C7:C9,C11:C12,C14:C17,C19:C21)</f>
        <v>1200</v>
      </c>
      <c r="D22" s="70">
        <f t="shared" si="14"/>
        <v>1200</v>
      </c>
      <c r="E22" s="69">
        <f t="shared" si="14"/>
        <v>1200</v>
      </c>
      <c r="F22" s="70">
        <f t="shared" si="14"/>
        <v>1200</v>
      </c>
      <c r="G22" s="69">
        <f t="shared" si="14"/>
        <v>1200</v>
      </c>
      <c r="H22" s="71">
        <f t="shared" si="14"/>
        <v>3600</v>
      </c>
      <c r="I22" s="69">
        <f t="shared" si="14"/>
        <v>3600</v>
      </c>
      <c r="J22" s="72">
        <f t="shared" si="14"/>
        <v>0</v>
      </c>
      <c r="K22" s="69">
        <f t="shared" si="14"/>
        <v>0</v>
      </c>
      <c r="L22" s="69">
        <f t="shared" si="14"/>
        <v>0</v>
      </c>
      <c r="M22" s="70">
        <f t="shared" si="14"/>
        <v>0</v>
      </c>
      <c r="N22" s="69">
        <f t="shared" si="14"/>
        <v>0</v>
      </c>
      <c r="O22" s="70">
        <f t="shared" si="14"/>
        <v>0</v>
      </c>
      <c r="P22" s="69">
        <f t="shared" si="14"/>
        <v>0</v>
      </c>
      <c r="Q22" s="71">
        <f t="shared" si="14"/>
        <v>0</v>
      </c>
      <c r="R22" s="69">
        <f t="shared" si="14"/>
        <v>0</v>
      </c>
      <c r="S22" s="72">
        <f t="shared" si="14"/>
        <v>0</v>
      </c>
      <c r="T22" s="69">
        <f t="shared" si="14"/>
        <v>0</v>
      </c>
      <c r="U22" s="69">
        <f t="shared" si="14"/>
        <v>0</v>
      </c>
      <c r="V22" s="70">
        <f t="shared" si="14"/>
        <v>0</v>
      </c>
      <c r="W22" s="69">
        <f t="shared" si="14"/>
        <v>0</v>
      </c>
      <c r="X22" s="70">
        <f t="shared" si="14"/>
        <v>0</v>
      </c>
      <c r="Y22" s="72">
        <f t="shared" si="14"/>
        <v>0</v>
      </c>
      <c r="Z22" s="69">
        <f t="shared" si="14"/>
        <v>0</v>
      </c>
      <c r="AA22" s="69">
        <f t="shared" si="14"/>
        <v>0</v>
      </c>
      <c r="AB22" s="73">
        <f t="shared" si="14"/>
        <v>0</v>
      </c>
      <c r="AC22" s="69">
        <f t="shared" si="14"/>
        <v>0</v>
      </c>
      <c r="AD22" s="69">
        <f t="shared" si="14"/>
        <v>0</v>
      </c>
      <c r="AE22" s="70">
        <f t="shared" si="14"/>
        <v>0</v>
      </c>
      <c r="AF22" s="69">
        <f t="shared" si="14"/>
        <v>0</v>
      </c>
      <c r="AG22" s="70">
        <f t="shared" si="14"/>
        <v>0</v>
      </c>
      <c r="AH22" s="73">
        <f t="shared" si="14"/>
        <v>0</v>
      </c>
      <c r="AI22" s="69">
        <f t="shared" si="14"/>
        <v>0</v>
      </c>
      <c r="AJ22" s="69">
        <f t="shared" si="14"/>
        <v>0</v>
      </c>
      <c r="AK22" s="74">
        <f t="shared" si="14"/>
        <v>0</v>
      </c>
      <c r="AL22" s="69">
        <f t="shared" si="14"/>
        <v>3600</v>
      </c>
      <c r="AM22" s="69">
        <f t="shared" si="14"/>
        <v>3600</v>
      </c>
      <c r="AN22" s="69">
        <f>AL22-AM22</f>
        <v>0</v>
      </c>
    </row>
    <row r="23" spans="1:40" ht="15.95">
      <c r="A23" s="4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</row>
    <row r="24" spans="1:40" ht="15.95">
      <c r="A24" s="4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</row>
    <row r="25" spans="1:40" ht="17.100000000000001" thickBot="1"/>
    <row r="26" spans="1:40" ht="38.1" customHeight="1">
      <c r="A26" s="76" t="s">
        <v>25</v>
      </c>
      <c r="B26" s="77" t="s">
        <v>22</v>
      </c>
      <c r="C26" s="77" t="s">
        <v>23</v>
      </c>
      <c r="D26" s="78" t="s">
        <v>24</v>
      </c>
    </row>
    <row r="27" spans="1:40" ht="18">
      <c r="A27" s="79" t="s">
        <v>1</v>
      </c>
      <c r="B27" s="80">
        <f>SUM(AL7:AL9)</f>
        <v>900</v>
      </c>
      <c r="C27" s="80">
        <f>SUM(AM7:AM9)</f>
        <v>900</v>
      </c>
      <c r="D27" s="81">
        <f>B27-C27</f>
        <v>0</v>
      </c>
    </row>
    <row r="28" spans="1:40" ht="18">
      <c r="A28" s="82" t="s">
        <v>5</v>
      </c>
      <c r="B28" s="80">
        <f>SUM(AL11:AL12)</f>
        <v>600</v>
      </c>
      <c r="C28" s="80">
        <f>SUM(AM11:AM12)</f>
        <v>600</v>
      </c>
      <c r="D28" s="81">
        <f>B28-C28</f>
        <v>0</v>
      </c>
    </row>
    <row r="29" spans="1:40" ht="18">
      <c r="A29" s="83" t="s">
        <v>8</v>
      </c>
      <c r="B29" s="80">
        <f>SUM(AL14:AL17)</f>
        <v>1200</v>
      </c>
      <c r="C29" s="80">
        <f>SUM(AM14:AM17)</f>
        <v>1200</v>
      </c>
      <c r="D29" s="81">
        <f>B29-C29</f>
        <v>0</v>
      </c>
    </row>
    <row r="30" spans="1:40" ht="18">
      <c r="A30" s="84" t="s">
        <v>16</v>
      </c>
      <c r="B30" s="80">
        <f>SUM(AL19:AL21)</f>
        <v>900</v>
      </c>
      <c r="C30" s="80">
        <f>SUM(AM19:AM21)</f>
        <v>900</v>
      </c>
      <c r="D30" s="81">
        <f>B30-C30</f>
        <v>0</v>
      </c>
    </row>
    <row r="31" spans="1:40" ht="24" thickBot="1">
      <c r="A31" s="85" t="s">
        <v>0</v>
      </c>
      <c r="B31" s="86">
        <f>SUM(B27:B30)</f>
        <v>3600</v>
      </c>
      <c r="C31" s="86">
        <f>SUM(C27:C30)</f>
        <v>3600</v>
      </c>
      <c r="D31" s="87">
        <f>B31-C31</f>
        <v>0</v>
      </c>
    </row>
    <row r="32" spans="1:40">
      <c r="A32" s="4"/>
      <c r="B32" s="5"/>
      <c r="C32" s="5"/>
      <c r="D32" s="5"/>
    </row>
  </sheetData>
  <mergeCells count="17">
    <mergeCell ref="Q4:S4"/>
    <mergeCell ref="Z4:AB4"/>
    <mergeCell ref="AI4:AK4"/>
    <mergeCell ref="AL4:AN4"/>
    <mergeCell ref="T4:U4"/>
    <mergeCell ref="V4:W4"/>
    <mergeCell ref="X4:Y4"/>
    <mergeCell ref="AC4:AD4"/>
    <mergeCell ref="AE4:AF4"/>
    <mergeCell ref="AG4:AH4"/>
    <mergeCell ref="O4:P4"/>
    <mergeCell ref="H4:J4"/>
    <mergeCell ref="B4:C4"/>
    <mergeCell ref="D4:E4"/>
    <mergeCell ref="F4:G4"/>
    <mergeCell ref="K4:L4"/>
    <mergeCell ref="M4:N4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5"/>
  <sheetViews>
    <sheetView topLeftCell="A4" workbookViewId="0">
      <selection activeCell="D1" sqref="D1"/>
    </sheetView>
  </sheetViews>
  <sheetFormatPr defaultColWidth="8.85546875" defaultRowHeight="15"/>
  <cols>
    <col min="1" max="1" width="47.140625" style="96" bestFit="1" customWidth="1"/>
    <col min="2" max="9" width="12.42578125" style="95" bestFit="1" customWidth="1"/>
    <col min="10" max="10" width="11.42578125" style="95" bestFit="1" customWidth="1"/>
    <col min="11" max="12" width="9.7109375" style="95" bestFit="1" customWidth="1"/>
    <col min="13" max="13" width="9.42578125" style="95" bestFit="1" customWidth="1"/>
    <col min="14" max="14" width="9.140625" style="95" bestFit="1" customWidth="1"/>
    <col min="15" max="15" width="9.42578125" style="95" bestFit="1" customWidth="1"/>
    <col min="16" max="17" width="9.140625" style="95" bestFit="1" customWidth="1"/>
    <col min="18" max="18" width="10.85546875" style="95" bestFit="1" customWidth="1"/>
    <col min="19" max="19" width="9.85546875" style="95" bestFit="1" customWidth="1"/>
    <col min="20" max="20" width="9.42578125" style="95" bestFit="1" customWidth="1"/>
    <col min="21" max="21" width="9.140625" style="95" bestFit="1" customWidth="1"/>
    <col min="22" max="22" width="9.42578125" style="95" bestFit="1" customWidth="1"/>
    <col min="23" max="23" width="9.140625" style="95" bestFit="1" customWidth="1"/>
    <col min="24" max="24" width="9.42578125" style="95" bestFit="1" customWidth="1"/>
    <col min="25" max="26" width="9.140625" style="95" bestFit="1" customWidth="1"/>
    <col min="27" max="27" width="10.85546875" style="95" bestFit="1" customWidth="1"/>
    <col min="28" max="28" width="9.85546875" style="95" bestFit="1" customWidth="1"/>
    <col min="29" max="29" width="9.42578125" style="95" bestFit="1" customWidth="1"/>
    <col min="30" max="30" width="9.140625" style="95" bestFit="1" customWidth="1"/>
    <col min="31" max="31" width="9.42578125" style="95" bestFit="1" customWidth="1"/>
    <col min="32" max="32" width="9.140625" style="95" bestFit="1" customWidth="1"/>
    <col min="33" max="33" width="9.42578125" style="95" bestFit="1" customWidth="1"/>
    <col min="34" max="36" width="9.140625" style="95" bestFit="1" customWidth="1"/>
    <col min="37" max="37" width="9.85546875" style="95" bestFit="1" customWidth="1"/>
    <col min="38" max="39" width="12.42578125" style="95" bestFit="1" customWidth="1"/>
    <col min="40" max="40" width="11.42578125" style="95" bestFit="1" customWidth="1"/>
    <col min="41" max="16384" width="8.85546875" style="95"/>
  </cols>
  <sheetData>
    <row r="1" spans="1:40" ht="47.1" customHeight="1">
      <c r="A1" s="188" t="s">
        <v>61</v>
      </c>
    </row>
    <row r="2" spans="1:40" ht="21.95" customHeight="1">
      <c r="A2" s="187"/>
    </row>
    <row r="3" spans="1:40" ht="47.1" customHeight="1">
      <c r="A3" s="98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</row>
    <row r="4" spans="1:40" s="178" customFormat="1" ht="26.25">
      <c r="A4" s="186"/>
      <c r="B4" s="184" t="s">
        <v>27</v>
      </c>
      <c r="C4" s="185"/>
      <c r="D4" s="184" t="s">
        <v>28</v>
      </c>
      <c r="E4" s="185"/>
      <c r="F4" s="184" t="s">
        <v>29</v>
      </c>
      <c r="G4" s="185"/>
      <c r="H4" s="183" t="s">
        <v>18</v>
      </c>
      <c r="I4" s="182"/>
      <c r="J4" s="181"/>
      <c r="K4" s="184" t="s">
        <v>30</v>
      </c>
      <c r="L4" s="185"/>
      <c r="M4" s="184" t="s">
        <v>31</v>
      </c>
      <c r="N4" s="185"/>
      <c r="O4" s="184" t="s">
        <v>32</v>
      </c>
      <c r="P4" s="185"/>
      <c r="Q4" s="183" t="s">
        <v>19</v>
      </c>
      <c r="R4" s="182"/>
      <c r="S4" s="181"/>
      <c r="T4" s="184" t="s">
        <v>33</v>
      </c>
      <c r="U4" s="185"/>
      <c r="V4" s="184" t="s">
        <v>34</v>
      </c>
      <c r="W4" s="185"/>
      <c r="X4" s="184" t="s">
        <v>35</v>
      </c>
      <c r="Y4" s="182"/>
      <c r="Z4" s="183" t="s">
        <v>20</v>
      </c>
      <c r="AA4" s="182"/>
      <c r="AB4" s="181"/>
      <c r="AC4" s="184" t="s">
        <v>36</v>
      </c>
      <c r="AD4" s="185"/>
      <c r="AE4" s="184" t="s">
        <v>37</v>
      </c>
      <c r="AF4" s="185"/>
      <c r="AG4" s="184" t="s">
        <v>38</v>
      </c>
      <c r="AH4" s="182"/>
      <c r="AI4" s="183" t="s">
        <v>21</v>
      </c>
      <c r="AJ4" s="182"/>
      <c r="AK4" s="181"/>
      <c r="AL4" s="180" t="s">
        <v>60</v>
      </c>
      <c r="AM4" s="179"/>
      <c r="AN4" s="179"/>
    </row>
    <row r="5" spans="1:40" s="169" customFormat="1" ht="37.5">
      <c r="A5" s="177"/>
      <c r="B5" s="175" t="s">
        <v>22</v>
      </c>
      <c r="C5" s="176" t="s">
        <v>23</v>
      </c>
      <c r="D5" s="175" t="s">
        <v>22</v>
      </c>
      <c r="E5" s="176" t="s">
        <v>23</v>
      </c>
      <c r="F5" s="175" t="s">
        <v>22</v>
      </c>
      <c r="G5" s="176" t="s">
        <v>23</v>
      </c>
      <c r="H5" s="173" t="s">
        <v>22</v>
      </c>
      <c r="I5" s="171" t="s">
        <v>23</v>
      </c>
      <c r="J5" s="172" t="s">
        <v>24</v>
      </c>
      <c r="K5" s="175" t="s">
        <v>22</v>
      </c>
      <c r="L5" s="176" t="s">
        <v>23</v>
      </c>
      <c r="M5" s="175" t="s">
        <v>22</v>
      </c>
      <c r="N5" s="176" t="s">
        <v>23</v>
      </c>
      <c r="O5" s="175" t="s">
        <v>22</v>
      </c>
      <c r="P5" s="176" t="s">
        <v>23</v>
      </c>
      <c r="Q5" s="173" t="s">
        <v>22</v>
      </c>
      <c r="R5" s="171" t="s">
        <v>23</v>
      </c>
      <c r="S5" s="172" t="s">
        <v>24</v>
      </c>
      <c r="T5" s="175" t="s">
        <v>22</v>
      </c>
      <c r="U5" s="176" t="s">
        <v>23</v>
      </c>
      <c r="V5" s="175" t="s">
        <v>22</v>
      </c>
      <c r="W5" s="176" t="s">
        <v>23</v>
      </c>
      <c r="X5" s="175" t="s">
        <v>22</v>
      </c>
      <c r="Y5" s="174" t="s">
        <v>23</v>
      </c>
      <c r="Z5" s="173" t="s">
        <v>22</v>
      </c>
      <c r="AA5" s="171" t="s">
        <v>23</v>
      </c>
      <c r="AB5" s="172" t="s">
        <v>24</v>
      </c>
      <c r="AC5" s="175" t="s">
        <v>22</v>
      </c>
      <c r="AD5" s="176" t="s">
        <v>23</v>
      </c>
      <c r="AE5" s="175" t="s">
        <v>22</v>
      </c>
      <c r="AF5" s="176" t="s">
        <v>23</v>
      </c>
      <c r="AG5" s="175" t="s">
        <v>22</v>
      </c>
      <c r="AH5" s="174" t="s">
        <v>23</v>
      </c>
      <c r="AI5" s="173" t="s">
        <v>22</v>
      </c>
      <c r="AJ5" s="171" t="s">
        <v>23</v>
      </c>
      <c r="AK5" s="172" t="s">
        <v>24</v>
      </c>
      <c r="AL5" s="171" t="s">
        <v>22</v>
      </c>
      <c r="AM5" s="171" t="s">
        <v>23</v>
      </c>
      <c r="AN5" s="170" t="s">
        <v>24</v>
      </c>
    </row>
    <row r="6" spans="1:40" s="131" customFormat="1" ht="18.75">
      <c r="A6" s="168" t="s">
        <v>44</v>
      </c>
      <c r="B6" s="163"/>
      <c r="C6" s="164"/>
      <c r="D6" s="163"/>
      <c r="E6" s="164"/>
      <c r="F6" s="163"/>
      <c r="G6" s="164"/>
      <c r="H6" s="167"/>
      <c r="I6" s="166"/>
      <c r="J6" s="165"/>
      <c r="K6" s="163"/>
      <c r="L6" s="164"/>
      <c r="M6" s="163"/>
      <c r="N6" s="164"/>
      <c r="O6" s="163"/>
      <c r="P6" s="164"/>
      <c r="Q6" s="162"/>
      <c r="R6" s="161"/>
      <c r="S6" s="155"/>
      <c r="T6" s="163"/>
      <c r="U6" s="164"/>
      <c r="V6" s="163"/>
      <c r="W6" s="164"/>
      <c r="X6" s="163"/>
      <c r="Y6" s="161"/>
      <c r="Z6" s="162"/>
      <c r="AA6" s="161"/>
      <c r="AB6" s="160"/>
      <c r="AC6" s="158"/>
      <c r="AD6" s="159"/>
      <c r="AE6" s="158"/>
      <c r="AF6" s="159"/>
      <c r="AG6" s="158"/>
      <c r="AH6" s="156"/>
      <c r="AI6" s="157"/>
      <c r="AJ6" s="156"/>
      <c r="AK6" s="155"/>
      <c r="AL6" s="154"/>
      <c r="AM6" s="153"/>
      <c r="AN6" s="153"/>
    </row>
    <row r="7" spans="1:40" s="111" customFormat="1" ht="18.75">
      <c r="A7" s="111" t="s">
        <v>59</v>
      </c>
      <c r="B7" s="126">
        <v>100</v>
      </c>
      <c r="C7" s="127">
        <v>100</v>
      </c>
      <c r="D7" s="126">
        <v>100</v>
      </c>
      <c r="E7" s="127">
        <v>100</v>
      </c>
      <c r="F7" s="126">
        <v>100</v>
      </c>
      <c r="G7" s="127">
        <v>100</v>
      </c>
      <c r="H7" s="125">
        <f>SUM(B7+D7+F7)</f>
        <v>300</v>
      </c>
      <c r="I7" s="124">
        <f>SUM(C7+E7+G7)</f>
        <v>300</v>
      </c>
      <c r="J7" s="123">
        <f>H7-I7</f>
        <v>0</v>
      </c>
      <c r="K7" s="126"/>
      <c r="L7" s="127"/>
      <c r="M7" s="126"/>
      <c r="N7" s="127"/>
      <c r="O7" s="126"/>
      <c r="P7" s="127"/>
      <c r="Q7" s="125">
        <f>SUM(K7+M7+O7)</f>
        <v>0</v>
      </c>
      <c r="R7" s="124">
        <f>SUM(L7+N7+P7)</f>
        <v>0</v>
      </c>
      <c r="S7" s="123">
        <f>Q7-R7</f>
        <v>0</v>
      </c>
      <c r="T7" s="126"/>
      <c r="U7" s="127"/>
      <c r="V7" s="126"/>
      <c r="W7" s="127"/>
      <c r="X7" s="126"/>
      <c r="Y7" s="121"/>
      <c r="Z7" s="125">
        <f>SUM(T7+V7+X7)</f>
        <v>0</v>
      </c>
      <c r="AA7" s="124">
        <f>SUM(U7+W7+Y7)</f>
        <v>0</v>
      </c>
      <c r="AB7" s="123">
        <f>Z7-AA7</f>
        <v>0</v>
      </c>
      <c r="AC7" s="126"/>
      <c r="AD7" s="127"/>
      <c r="AE7" s="126"/>
      <c r="AF7" s="127"/>
      <c r="AG7" s="126"/>
      <c r="AH7" s="121"/>
      <c r="AI7" s="125">
        <f>SUM(AC7+AE7+AG7)</f>
        <v>0</v>
      </c>
      <c r="AJ7" s="124">
        <f>SUM(AD7+AF7+AH7)</f>
        <v>0</v>
      </c>
      <c r="AK7" s="123">
        <f>AI7-AJ7</f>
        <v>0</v>
      </c>
      <c r="AL7" s="120">
        <f>SUM(H7+Q7+Z7+AI7)</f>
        <v>300</v>
      </c>
      <c r="AM7" s="120">
        <f>SUM(I7+R7+AA7+AJ7)</f>
        <v>300</v>
      </c>
      <c r="AN7" s="120">
        <f>AL7-AM7</f>
        <v>0</v>
      </c>
    </row>
    <row r="8" spans="1:40" s="111" customFormat="1" ht="18.75">
      <c r="A8" s="111" t="s">
        <v>58</v>
      </c>
      <c r="B8" s="126">
        <v>100</v>
      </c>
      <c r="C8" s="127">
        <v>100</v>
      </c>
      <c r="D8" s="126">
        <v>100</v>
      </c>
      <c r="E8" s="127">
        <v>100</v>
      </c>
      <c r="F8" s="126">
        <v>100</v>
      </c>
      <c r="G8" s="127">
        <v>100</v>
      </c>
      <c r="H8" s="125">
        <f>SUM(B8+D8+F8)</f>
        <v>300</v>
      </c>
      <c r="I8" s="124">
        <f>SUM(C8+E8+G8)</f>
        <v>300</v>
      </c>
      <c r="J8" s="123">
        <f>H8-I8</f>
        <v>0</v>
      </c>
      <c r="K8" s="126"/>
      <c r="L8" s="127"/>
      <c r="M8" s="126"/>
      <c r="N8" s="127"/>
      <c r="O8" s="126"/>
      <c r="P8" s="127"/>
      <c r="Q8" s="125">
        <f>SUM(K8+M8+O8)</f>
        <v>0</v>
      </c>
      <c r="R8" s="124">
        <f>SUM(L8+N8+P8)</f>
        <v>0</v>
      </c>
      <c r="S8" s="123">
        <f>Q8-R8</f>
        <v>0</v>
      </c>
      <c r="T8" s="126"/>
      <c r="U8" s="127"/>
      <c r="V8" s="126"/>
      <c r="W8" s="127"/>
      <c r="X8" s="126"/>
      <c r="Y8" s="121"/>
      <c r="Z8" s="125">
        <f>SUM(T8+V8+X8)</f>
        <v>0</v>
      </c>
      <c r="AA8" s="124">
        <f>SUM(U8+W8+Y8)</f>
        <v>0</v>
      </c>
      <c r="AB8" s="123">
        <f>Z8-AA8</f>
        <v>0</v>
      </c>
      <c r="AC8" s="126"/>
      <c r="AD8" s="127"/>
      <c r="AE8" s="126"/>
      <c r="AF8" s="127"/>
      <c r="AG8" s="126"/>
      <c r="AH8" s="121"/>
      <c r="AI8" s="125">
        <f>SUM(AC8+AE8+AG8)</f>
        <v>0</v>
      </c>
      <c r="AJ8" s="124">
        <f>SUM(AD8+AF8+AH8)</f>
        <v>0</v>
      </c>
      <c r="AK8" s="123">
        <f>AI8-AJ8</f>
        <v>0</v>
      </c>
      <c r="AL8" s="120">
        <f>SUM(H8+Q8+Z8+AI8)</f>
        <v>300</v>
      </c>
      <c r="AM8" s="120">
        <f>SUM(I8+R8+AA8+AJ8)</f>
        <v>300</v>
      </c>
      <c r="AN8" s="120">
        <f>AL8-AM8</f>
        <v>0</v>
      </c>
    </row>
    <row r="9" spans="1:40" s="111" customFormat="1" ht="18.75">
      <c r="A9" s="111" t="s">
        <v>57</v>
      </c>
      <c r="B9" s="126">
        <v>100</v>
      </c>
      <c r="C9" s="127">
        <v>100</v>
      </c>
      <c r="D9" s="126">
        <v>100</v>
      </c>
      <c r="E9" s="127">
        <v>100</v>
      </c>
      <c r="F9" s="126">
        <v>100</v>
      </c>
      <c r="G9" s="127">
        <v>100</v>
      </c>
      <c r="H9" s="125">
        <f>SUM(B9+D9+F9)</f>
        <v>300</v>
      </c>
      <c r="I9" s="124">
        <f>SUM(C9+E9+G9)</f>
        <v>300</v>
      </c>
      <c r="J9" s="123">
        <f>H9-I9</f>
        <v>0</v>
      </c>
      <c r="K9" s="126"/>
      <c r="L9" s="127"/>
      <c r="M9" s="126"/>
      <c r="N9" s="127"/>
      <c r="O9" s="126"/>
      <c r="P9" s="127"/>
      <c r="Q9" s="125">
        <f>SUM(K9+M9+O9)</f>
        <v>0</v>
      </c>
      <c r="R9" s="124">
        <f>SUM(L9+N9+P9)</f>
        <v>0</v>
      </c>
      <c r="S9" s="123">
        <f>Q9-R9</f>
        <v>0</v>
      </c>
      <c r="T9" s="126"/>
      <c r="U9" s="127"/>
      <c r="V9" s="126"/>
      <c r="W9" s="127"/>
      <c r="X9" s="126"/>
      <c r="Y9" s="121"/>
      <c r="Z9" s="125">
        <f>SUM(T9+V9+X9)</f>
        <v>0</v>
      </c>
      <c r="AA9" s="124">
        <f>SUM(U9+W9+Y9)</f>
        <v>0</v>
      </c>
      <c r="AB9" s="123">
        <f>Z9-AA9</f>
        <v>0</v>
      </c>
      <c r="AC9" s="126"/>
      <c r="AD9" s="127"/>
      <c r="AE9" s="126"/>
      <c r="AF9" s="127"/>
      <c r="AG9" s="126"/>
      <c r="AH9" s="121"/>
      <c r="AI9" s="125">
        <f>SUM(AC9+AE9+AG9)</f>
        <v>0</v>
      </c>
      <c r="AJ9" s="124">
        <f>SUM(AD9+AF9+AH9)</f>
        <v>0</v>
      </c>
      <c r="AK9" s="123">
        <f>AI9-AJ9</f>
        <v>0</v>
      </c>
      <c r="AL9" s="120">
        <f>SUM(H9+Q9+Z9+AI9)</f>
        <v>300</v>
      </c>
      <c r="AM9" s="120">
        <f>SUM(I9+R9+AA9+AJ9)</f>
        <v>300</v>
      </c>
      <c r="AN9" s="120">
        <f>AL9-AM9</f>
        <v>0</v>
      </c>
    </row>
    <row r="10" spans="1:40" s="111" customFormat="1" ht="18.75">
      <c r="A10" s="111" t="s">
        <v>56</v>
      </c>
      <c r="B10" s="126">
        <v>100</v>
      </c>
      <c r="C10" s="127">
        <v>100</v>
      </c>
      <c r="D10" s="126">
        <v>100</v>
      </c>
      <c r="E10" s="127">
        <v>100</v>
      </c>
      <c r="F10" s="126">
        <v>100</v>
      </c>
      <c r="G10" s="127">
        <v>100</v>
      </c>
      <c r="H10" s="125">
        <f>SUM(B10+D10+F10)</f>
        <v>300</v>
      </c>
      <c r="I10" s="124">
        <f>SUM(C10+E10+G10)</f>
        <v>300</v>
      </c>
      <c r="J10" s="123">
        <f>H10-I10</f>
        <v>0</v>
      </c>
      <c r="K10" s="126"/>
      <c r="L10" s="127"/>
      <c r="M10" s="126"/>
      <c r="N10" s="127"/>
      <c r="O10" s="126"/>
      <c r="P10" s="127"/>
      <c r="Q10" s="125">
        <f>SUM(K10+M10+O10)</f>
        <v>0</v>
      </c>
      <c r="R10" s="124">
        <f>SUM(L10+N10+P10)</f>
        <v>0</v>
      </c>
      <c r="S10" s="123">
        <f>Q10-R10</f>
        <v>0</v>
      </c>
      <c r="T10" s="126"/>
      <c r="U10" s="127"/>
      <c r="V10" s="126"/>
      <c r="W10" s="127"/>
      <c r="X10" s="126"/>
      <c r="Y10" s="121"/>
      <c r="Z10" s="125">
        <f>SUM(T10+V10+X10)</f>
        <v>0</v>
      </c>
      <c r="AA10" s="124">
        <f>SUM(U10+W10+Y10)</f>
        <v>0</v>
      </c>
      <c r="AB10" s="123">
        <f>Z10-AA10</f>
        <v>0</v>
      </c>
      <c r="AC10" s="126"/>
      <c r="AD10" s="127"/>
      <c r="AE10" s="126"/>
      <c r="AF10" s="127"/>
      <c r="AG10" s="126"/>
      <c r="AH10" s="121"/>
      <c r="AI10" s="125">
        <f>SUM(AC10+AE10+AG10)</f>
        <v>0</v>
      </c>
      <c r="AJ10" s="124">
        <f>SUM(AD10+AF10+AH10)</f>
        <v>0</v>
      </c>
      <c r="AK10" s="123">
        <f>AI10-AJ10</f>
        <v>0</v>
      </c>
      <c r="AL10" s="120">
        <f>SUM(H10+Q10+Z10+AI10)</f>
        <v>300</v>
      </c>
      <c r="AM10" s="120">
        <f>SUM(I10+R10+AA10+AJ10)</f>
        <v>300</v>
      </c>
      <c r="AN10" s="120">
        <f>AL10-AM10</f>
        <v>0</v>
      </c>
    </row>
    <row r="11" spans="1:40" s="111" customFormat="1" ht="18.75">
      <c r="A11" s="111" t="s">
        <v>55</v>
      </c>
      <c r="B11" s="126">
        <v>100</v>
      </c>
      <c r="C11" s="127">
        <v>100</v>
      </c>
      <c r="D11" s="126">
        <v>100</v>
      </c>
      <c r="E11" s="127">
        <v>100</v>
      </c>
      <c r="F11" s="126">
        <v>100</v>
      </c>
      <c r="G11" s="127">
        <v>100</v>
      </c>
      <c r="H11" s="125">
        <f>SUM(B11+D11+F11)</f>
        <v>300</v>
      </c>
      <c r="I11" s="124">
        <f>SUM(C11+E11+G11)</f>
        <v>300</v>
      </c>
      <c r="J11" s="123">
        <f>H11-I11</f>
        <v>0</v>
      </c>
      <c r="K11" s="126"/>
      <c r="L11" s="127"/>
      <c r="M11" s="126"/>
      <c r="N11" s="127"/>
      <c r="O11" s="126"/>
      <c r="P11" s="127"/>
      <c r="Q11" s="125">
        <f>SUM(K11+M11+O11)</f>
        <v>0</v>
      </c>
      <c r="R11" s="124">
        <f>SUM(L11+N11+P11)</f>
        <v>0</v>
      </c>
      <c r="S11" s="123">
        <f>Q11-R11</f>
        <v>0</v>
      </c>
      <c r="T11" s="126"/>
      <c r="U11" s="127"/>
      <c r="V11" s="126"/>
      <c r="W11" s="127"/>
      <c r="X11" s="126"/>
      <c r="Y11" s="121"/>
      <c r="Z11" s="125">
        <f>SUM(T11+V11+X11)</f>
        <v>0</v>
      </c>
      <c r="AA11" s="124">
        <f>SUM(U11+W11+Y11)</f>
        <v>0</v>
      </c>
      <c r="AB11" s="123">
        <f>Z11-AA11</f>
        <v>0</v>
      </c>
      <c r="AC11" s="126"/>
      <c r="AD11" s="127"/>
      <c r="AE11" s="126"/>
      <c r="AF11" s="127"/>
      <c r="AG11" s="126"/>
      <c r="AH11" s="121"/>
      <c r="AI11" s="125">
        <f>SUM(AC11+AE11+AG11)</f>
        <v>0</v>
      </c>
      <c r="AJ11" s="124">
        <f>SUM(AD11+AF11+AH11)</f>
        <v>0</v>
      </c>
      <c r="AK11" s="123">
        <f>AI11-AJ11</f>
        <v>0</v>
      </c>
      <c r="AL11" s="120">
        <f>SUM(H11+Q11+Z11+AI11)</f>
        <v>300</v>
      </c>
      <c r="AM11" s="120">
        <f>SUM(I11+R11+AA11+AJ11)</f>
        <v>300</v>
      </c>
      <c r="AN11" s="120">
        <f>AL11-AM11</f>
        <v>0</v>
      </c>
    </row>
    <row r="12" spans="1:40" s="131" customFormat="1" ht="18.75">
      <c r="A12" s="152" t="s">
        <v>43</v>
      </c>
      <c r="B12" s="150"/>
      <c r="C12" s="151"/>
      <c r="D12" s="150"/>
      <c r="E12" s="151"/>
      <c r="F12" s="150"/>
      <c r="G12" s="151"/>
      <c r="H12" s="149"/>
      <c r="I12" s="148"/>
      <c r="J12" s="147"/>
      <c r="K12" s="150"/>
      <c r="L12" s="151"/>
      <c r="M12" s="150"/>
      <c r="N12" s="151"/>
      <c r="O12" s="150"/>
      <c r="P12" s="151"/>
      <c r="Q12" s="149"/>
      <c r="R12" s="148"/>
      <c r="S12" s="147"/>
      <c r="T12" s="150"/>
      <c r="U12" s="151"/>
      <c r="V12" s="150"/>
      <c r="W12" s="151"/>
      <c r="X12" s="150"/>
      <c r="Y12" s="148"/>
      <c r="Z12" s="149"/>
      <c r="AA12" s="148"/>
      <c r="AB12" s="147"/>
      <c r="AC12" s="150"/>
      <c r="AD12" s="151"/>
      <c r="AE12" s="150"/>
      <c r="AF12" s="151"/>
      <c r="AG12" s="150"/>
      <c r="AH12" s="148"/>
      <c r="AI12" s="149"/>
      <c r="AJ12" s="148"/>
      <c r="AK12" s="147"/>
      <c r="AL12" s="146"/>
      <c r="AM12" s="146"/>
      <c r="AN12" s="146"/>
    </row>
    <row r="13" spans="1:40" s="111" customFormat="1" ht="18.75">
      <c r="A13" s="111" t="s">
        <v>54</v>
      </c>
      <c r="B13" s="126">
        <v>100</v>
      </c>
      <c r="C13" s="127">
        <v>100</v>
      </c>
      <c r="D13" s="126">
        <v>100</v>
      </c>
      <c r="E13" s="127">
        <v>100</v>
      </c>
      <c r="F13" s="126">
        <v>100</v>
      </c>
      <c r="G13" s="127">
        <v>100</v>
      </c>
      <c r="H13" s="125">
        <f>SUM(B13+D13+F13)</f>
        <v>300</v>
      </c>
      <c r="I13" s="124">
        <f>SUM(C13+E13+G13)</f>
        <v>300</v>
      </c>
      <c r="J13" s="123">
        <f>H13-I13</f>
        <v>0</v>
      </c>
      <c r="K13" s="126"/>
      <c r="L13" s="127"/>
      <c r="M13" s="126"/>
      <c r="N13" s="127"/>
      <c r="O13" s="126"/>
      <c r="P13" s="127"/>
      <c r="Q13" s="125">
        <f>SUM(K13+M13+O13)</f>
        <v>0</v>
      </c>
      <c r="R13" s="124">
        <f>SUM(L13+N13+P13)</f>
        <v>0</v>
      </c>
      <c r="S13" s="123">
        <f>Q13-R13</f>
        <v>0</v>
      </c>
      <c r="T13" s="126"/>
      <c r="U13" s="127"/>
      <c r="V13" s="126"/>
      <c r="W13" s="127"/>
      <c r="X13" s="126"/>
      <c r="Y13" s="121"/>
      <c r="Z13" s="125">
        <f>SUM(T13+V13+X13)</f>
        <v>0</v>
      </c>
      <c r="AA13" s="124">
        <f>SUM(U13+W13+Y13)</f>
        <v>0</v>
      </c>
      <c r="AB13" s="123">
        <f>Z13-AA13</f>
        <v>0</v>
      </c>
      <c r="AC13" s="126"/>
      <c r="AD13" s="127"/>
      <c r="AE13" s="126"/>
      <c r="AF13" s="127"/>
      <c r="AG13" s="126"/>
      <c r="AH13" s="121"/>
      <c r="AI13" s="125">
        <f>SUM(AC13+AE13+AG13)</f>
        <v>0</v>
      </c>
      <c r="AJ13" s="124">
        <f>SUM(AD13+AF13+AH13)</f>
        <v>0</v>
      </c>
      <c r="AK13" s="123">
        <f>AI13-AJ13</f>
        <v>0</v>
      </c>
      <c r="AL13" s="120">
        <f>SUM(H13+Q13+Z13+AI13)</f>
        <v>300</v>
      </c>
      <c r="AM13" s="120">
        <f>SUM(I13+R13+AA13+AJ13)</f>
        <v>300</v>
      </c>
      <c r="AN13" s="120">
        <f>AL13-AM13</f>
        <v>0</v>
      </c>
    </row>
    <row r="14" spans="1:40" s="111" customFormat="1" ht="18.75">
      <c r="A14" s="111" t="s">
        <v>53</v>
      </c>
      <c r="B14" s="126">
        <v>100</v>
      </c>
      <c r="C14" s="127">
        <v>100</v>
      </c>
      <c r="D14" s="126">
        <v>100</v>
      </c>
      <c r="E14" s="127">
        <v>100</v>
      </c>
      <c r="F14" s="126">
        <v>100</v>
      </c>
      <c r="G14" s="127">
        <v>100</v>
      </c>
      <c r="H14" s="125">
        <f>SUM(B14+D14+F14)</f>
        <v>300</v>
      </c>
      <c r="I14" s="124">
        <f>SUM(C14+E14+G14)</f>
        <v>300</v>
      </c>
      <c r="J14" s="123">
        <f>H14-I14</f>
        <v>0</v>
      </c>
      <c r="K14" s="126"/>
      <c r="L14" s="127"/>
      <c r="M14" s="126"/>
      <c r="N14" s="127"/>
      <c r="O14" s="126"/>
      <c r="P14" s="127"/>
      <c r="Q14" s="125">
        <f>SUM(K14+M14+O14)</f>
        <v>0</v>
      </c>
      <c r="R14" s="124">
        <f>SUM(L14+N14+P14)</f>
        <v>0</v>
      </c>
      <c r="S14" s="123">
        <f>Q14-R14</f>
        <v>0</v>
      </c>
      <c r="T14" s="126"/>
      <c r="U14" s="127"/>
      <c r="V14" s="126"/>
      <c r="W14" s="127"/>
      <c r="X14" s="126"/>
      <c r="Y14" s="121"/>
      <c r="Z14" s="125">
        <f>SUM(T14+V14+X14)</f>
        <v>0</v>
      </c>
      <c r="AA14" s="124">
        <f>SUM(U14+W14+Y14)</f>
        <v>0</v>
      </c>
      <c r="AB14" s="123">
        <f>Z14-AA14</f>
        <v>0</v>
      </c>
      <c r="AC14" s="126"/>
      <c r="AD14" s="127"/>
      <c r="AE14" s="126"/>
      <c r="AF14" s="127"/>
      <c r="AG14" s="126"/>
      <c r="AH14" s="121"/>
      <c r="AI14" s="125">
        <f>SUM(AC14+AE14+AG14)</f>
        <v>0</v>
      </c>
      <c r="AJ14" s="124">
        <f>SUM(AD14+AF14+AH14)</f>
        <v>0</v>
      </c>
      <c r="AK14" s="123">
        <f>AI14-AJ14</f>
        <v>0</v>
      </c>
      <c r="AL14" s="120">
        <f>SUM(H14+Q14+Z14+AI14)</f>
        <v>300</v>
      </c>
      <c r="AM14" s="120">
        <f>SUM(I14+R14+AA14+AJ14)</f>
        <v>300</v>
      </c>
      <c r="AN14" s="120">
        <f>AL14-AM14</f>
        <v>0</v>
      </c>
    </row>
    <row r="15" spans="1:40" s="111" customFormat="1" ht="18.75">
      <c r="A15" s="111" t="s">
        <v>52</v>
      </c>
      <c r="B15" s="126">
        <v>100</v>
      </c>
      <c r="C15" s="127">
        <v>100</v>
      </c>
      <c r="D15" s="126">
        <v>100</v>
      </c>
      <c r="E15" s="127">
        <v>100</v>
      </c>
      <c r="F15" s="126">
        <v>100</v>
      </c>
      <c r="G15" s="127">
        <v>100</v>
      </c>
      <c r="H15" s="125">
        <f>SUM(B15+D15+F15)</f>
        <v>300</v>
      </c>
      <c r="I15" s="124">
        <f>SUM(C15+E15+G15)</f>
        <v>300</v>
      </c>
      <c r="J15" s="123">
        <f>H15-I15</f>
        <v>0</v>
      </c>
      <c r="K15" s="126"/>
      <c r="L15" s="127"/>
      <c r="M15" s="126"/>
      <c r="N15" s="127"/>
      <c r="O15" s="126"/>
      <c r="P15" s="127"/>
      <c r="Q15" s="125">
        <f>SUM(K15+M15+O15)</f>
        <v>0</v>
      </c>
      <c r="R15" s="124">
        <f>SUM(L15+N15+P15)</f>
        <v>0</v>
      </c>
      <c r="S15" s="123">
        <f>Q15-R15</f>
        <v>0</v>
      </c>
      <c r="T15" s="126"/>
      <c r="U15" s="127"/>
      <c r="V15" s="126"/>
      <c r="W15" s="127"/>
      <c r="X15" s="126"/>
      <c r="Y15" s="121"/>
      <c r="Z15" s="125">
        <f>SUM(T15+V15+X15)</f>
        <v>0</v>
      </c>
      <c r="AA15" s="124">
        <f>SUM(U15+W15+Y15)</f>
        <v>0</v>
      </c>
      <c r="AB15" s="123">
        <f>Z15-AA15</f>
        <v>0</v>
      </c>
      <c r="AC15" s="126"/>
      <c r="AD15" s="127"/>
      <c r="AE15" s="126"/>
      <c r="AF15" s="127"/>
      <c r="AG15" s="126"/>
      <c r="AH15" s="121"/>
      <c r="AI15" s="125">
        <f>SUM(AC15+AE15+AG15)</f>
        <v>0</v>
      </c>
      <c r="AJ15" s="124">
        <f>SUM(AD15+AF15+AH15)</f>
        <v>0</v>
      </c>
      <c r="AK15" s="123">
        <f>AI15-AJ15</f>
        <v>0</v>
      </c>
      <c r="AL15" s="120">
        <f>SUM(H15+Q15+Z15+AI15)</f>
        <v>300</v>
      </c>
      <c r="AM15" s="120">
        <f>SUM(I15+R15+AA15+AJ15)</f>
        <v>300</v>
      </c>
      <c r="AN15" s="120">
        <f>AL15-AM15</f>
        <v>0</v>
      </c>
    </row>
    <row r="16" spans="1:40" s="131" customFormat="1" ht="18.75">
      <c r="A16" s="145" t="s">
        <v>42</v>
      </c>
      <c r="B16" s="143"/>
      <c r="C16" s="144"/>
      <c r="D16" s="143"/>
      <c r="E16" s="144"/>
      <c r="F16" s="143"/>
      <c r="G16" s="144"/>
      <c r="H16" s="142"/>
      <c r="I16" s="140"/>
      <c r="J16" s="141"/>
      <c r="K16" s="143"/>
      <c r="L16" s="144"/>
      <c r="M16" s="143"/>
      <c r="N16" s="144"/>
      <c r="O16" s="143"/>
      <c r="P16" s="144"/>
      <c r="Q16" s="142"/>
      <c r="R16" s="140"/>
      <c r="S16" s="141"/>
      <c r="T16" s="143"/>
      <c r="U16" s="144"/>
      <c r="V16" s="143"/>
      <c r="W16" s="144"/>
      <c r="X16" s="143"/>
      <c r="Y16" s="140"/>
      <c r="Z16" s="142"/>
      <c r="AA16" s="140"/>
      <c r="AB16" s="141"/>
      <c r="AC16" s="143"/>
      <c r="AD16" s="144"/>
      <c r="AE16" s="143"/>
      <c r="AF16" s="144"/>
      <c r="AG16" s="143"/>
      <c r="AH16" s="140"/>
      <c r="AI16" s="142"/>
      <c r="AJ16" s="140"/>
      <c r="AK16" s="141"/>
      <c r="AL16" s="140"/>
      <c r="AM16" s="139"/>
      <c r="AN16" s="139"/>
    </row>
    <row r="17" spans="1:40" s="111" customFormat="1" ht="18.75">
      <c r="A17" s="119" t="s">
        <v>51</v>
      </c>
      <c r="B17" s="126">
        <v>100</v>
      </c>
      <c r="C17" s="127">
        <v>100</v>
      </c>
      <c r="D17" s="126">
        <v>100</v>
      </c>
      <c r="E17" s="127">
        <v>100</v>
      </c>
      <c r="F17" s="126">
        <v>100</v>
      </c>
      <c r="G17" s="127">
        <v>100</v>
      </c>
      <c r="H17" s="125">
        <f>SUM(B17+D17+F17)</f>
        <v>300</v>
      </c>
      <c r="I17" s="124">
        <f>SUM(C17+E17+G17)</f>
        <v>300</v>
      </c>
      <c r="J17" s="123">
        <f>H17-I17</f>
        <v>0</v>
      </c>
      <c r="K17" s="126"/>
      <c r="L17" s="127"/>
      <c r="M17" s="126"/>
      <c r="N17" s="127"/>
      <c r="O17" s="126"/>
      <c r="P17" s="127"/>
      <c r="Q17" s="125">
        <f>SUM(K17+M17+O17)</f>
        <v>0</v>
      </c>
      <c r="R17" s="124">
        <f>SUM(L17+N17+P17)</f>
        <v>0</v>
      </c>
      <c r="S17" s="123">
        <f>Q17-R17</f>
        <v>0</v>
      </c>
      <c r="T17" s="126"/>
      <c r="U17" s="127"/>
      <c r="V17" s="126"/>
      <c r="W17" s="127"/>
      <c r="X17" s="126"/>
      <c r="Y17" s="121"/>
      <c r="Z17" s="125">
        <f>SUM(T17+V17+X17)</f>
        <v>0</v>
      </c>
      <c r="AA17" s="124">
        <f>SUM(U17+W17+Y17)</f>
        <v>0</v>
      </c>
      <c r="AB17" s="123">
        <f>Z17-AA17</f>
        <v>0</v>
      </c>
      <c r="AC17" s="126"/>
      <c r="AD17" s="127"/>
      <c r="AE17" s="126"/>
      <c r="AF17" s="127"/>
      <c r="AG17" s="126"/>
      <c r="AH17" s="121"/>
      <c r="AI17" s="125">
        <f>SUM(AC17+AE17+AG17)</f>
        <v>0</v>
      </c>
      <c r="AJ17" s="124">
        <f>SUM(AD17+AF17+AH17)</f>
        <v>0</v>
      </c>
      <c r="AK17" s="123">
        <f>AI17-AJ17</f>
        <v>0</v>
      </c>
      <c r="AL17" s="120">
        <f>SUM(H17+Q17+Z17+AI17)</f>
        <v>300</v>
      </c>
      <c r="AM17" s="120">
        <f>SUM(I17+R17+AA17+AJ17)</f>
        <v>300</v>
      </c>
      <c r="AN17" s="120">
        <f>AL17-AM17</f>
        <v>0</v>
      </c>
    </row>
    <row r="18" spans="1:40" s="111" customFormat="1" ht="18.75">
      <c r="A18" s="119" t="s">
        <v>50</v>
      </c>
      <c r="B18" s="126">
        <v>100</v>
      </c>
      <c r="C18" s="127">
        <v>100</v>
      </c>
      <c r="D18" s="126">
        <v>100</v>
      </c>
      <c r="E18" s="127">
        <v>100</v>
      </c>
      <c r="F18" s="126">
        <v>100</v>
      </c>
      <c r="G18" s="127">
        <v>100</v>
      </c>
      <c r="H18" s="125">
        <f>SUM(B18+D18+F18)</f>
        <v>300</v>
      </c>
      <c r="I18" s="124">
        <f>SUM(C18+E18+G18)</f>
        <v>300</v>
      </c>
      <c r="J18" s="123">
        <f>H18-I18</f>
        <v>0</v>
      </c>
      <c r="K18" s="126"/>
      <c r="L18" s="127"/>
      <c r="M18" s="126"/>
      <c r="N18" s="127"/>
      <c r="O18" s="126"/>
      <c r="P18" s="127"/>
      <c r="Q18" s="125">
        <f>SUM(K18+M18+O18)</f>
        <v>0</v>
      </c>
      <c r="R18" s="124">
        <f>SUM(L18+N18+P18)</f>
        <v>0</v>
      </c>
      <c r="S18" s="123">
        <f>Q18-R18</f>
        <v>0</v>
      </c>
      <c r="T18" s="126"/>
      <c r="U18" s="127"/>
      <c r="V18" s="126"/>
      <c r="W18" s="127"/>
      <c r="X18" s="126"/>
      <c r="Y18" s="121"/>
      <c r="Z18" s="125">
        <f>SUM(T18+V18+X18)</f>
        <v>0</v>
      </c>
      <c r="AA18" s="124">
        <f>SUM(U18+W18+Y18)</f>
        <v>0</v>
      </c>
      <c r="AB18" s="123">
        <f>Z18-AA18</f>
        <v>0</v>
      </c>
      <c r="AC18" s="126"/>
      <c r="AD18" s="127"/>
      <c r="AE18" s="126"/>
      <c r="AF18" s="127"/>
      <c r="AG18" s="126"/>
      <c r="AH18" s="121"/>
      <c r="AI18" s="125">
        <f>SUM(AC18+AE18+AG18)</f>
        <v>0</v>
      </c>
      <c r="AJ18" s="124">
        <f>SUM(AD18+AF18+AH18)</f>
        <v>0</v>
      </c>
      <c r="AK18" s="123">
        <f>AI18-AJ18</f>
        <v>0</v>
      </c>
      <c r="AL18" s="120">
        <f>SUM(H18+Q18+Z18+AI18)</f>
        <v>300</v>
      </c>
      <c r="AM18" s="120">
        <f>SUM(I18+R18+AA18+AJ18)</f>
        <v>300</v>
      </c>
      <c r="AN18" s="120">
        <f>AL18-AM18</f>
        <v>0</v>
      </c>
    </row>
    <row r="19" spans="1:40" s="111" customFormat="1" ht="18.75">
      <c r="A19" s="119" t="s">
        <v>49</v>
      </c>
      <c r="B19" s="126">
        <v>100</v>
      </c>
      <c r="C19" s="127">
        <v>100</v>
      </c>
      <c r="D19" s="126">
        <v>100</v>
      </c>
      <c r="E19" s="127">
        <v>100</v>
      </c>
      <c r="F19" s="126">
        <v>100</v>
      </c>
      <c r="G19" s="127">
        <v>100</v>
      </c>
      <c r="H19" s="125">
        <f>SUM(B19+D19+F19)</f>
        <v>300</v>
      </c>
      <c r="I19" s="124">
        <f>SUM(C19+E19+G19)</f>
        <v>300</v>
      </c>
      <c r="J19" s="123">
        <f>H19-I19</f>
        <v>0</v>
      </c>
      <c r="K19" s="126"/>
      <c r="L19" s="127"/>
      <c r="M19" s="126"/>
      <c r="N19" s="127"/>
      <c r="O19" s="126"/>
      <c r="P19" s="127"/>
      <c r="Q19" s="125">
        <f>SUM(K19+M19+O19)</f>
        <v>0</v>
      </c>
      <c r="R19" s="124">
        <f>SUM(L19+N19+P19)</f>
        <v>0</v>
      </c>
      <c r="S19" s="123">
        <f>Q19-R19</f>
        <v>0</v>
      </c>
      <c r="T19" s="126"/>
      <c r="U19" s="127"/>
      <c r="V19" s="126"/>
      <c r="W19" s="127"/>
      <c r="X19" s="126"/>
      <c r="Y19" s="121"/>
      <c r="Z19" s="125">
        <f>SUM(T19+V19+X19)</f>
        <v>0</v>
      </c>
      <c r="AA19" s="124">
        <f>SUM(U19+W19+Y19)</f>
        <v>0</v>
      </c>
      <c r="AB19" s="123">
        <f>Z19-AA19</f>
        <v>0</v>
      </c>
      <c r="AC19" s="126"/>
      <c r="AD19" s="127"/>
      <c r="AE19" s="126"/>
      <c r="AF19" s="127"/>
      <c r="AG19" s="126"/>
      <c r="AH19" s="121"/>
      <c r="AI19" s="125">
        <f>SUM(AC19+AE19+AG19)</f>
        <v>0</v>
      </c>
      <c r="AJ19" s="124">
        <f>SUM(AD19+AF19+AH19)</f>
        <v>0</v>
      </c>
      <c r="AK19" s="123">
        <f>AI19-AJ19</f>
        <v>0</v>
      </c>
      <c r="AL19" s="120">
        <f>SUM(H19+Q19+Z19+AI19)</f>
        <v>300</v>
      </c>
      <c r="AM19" s="120">
        <f>SUM(I19+R19+AA19+AJ19)</f>
        <v>300</v>
      </c>
      <c r="AN19" s="120">
        <f>AL19-AM19</f>
        <v>0</v>
      </c>
    </row>
    <row r="20" spans="1:40" s="111" customFormat="1" ht="18.75">
      <c r="A20" s="119" t="s">
        <v>48</v>
      </c>
      <c r="B20" s="126">
        <v>100</v>
      </c>
      <c r="C20" s="127">
        <v>100</v>
      </c>
      <c r="D20" s="126">
        <v>100</v>
      </c>
      <c r="E20" s="127">
        <v>100</v>
      </c>
      <c r="F20" s="126">
        <v>100</v>
      </c>
      <c r="G20" s="127">
        <v>100</v>
      </c>
      <c r="H20" s="125">
        <f>SUM(B20+D20+F20)</f>
        <v>300</v>
      </c>
      <c r="I20" s="124">
        <f>SUM(C20+E20+G20)</f>
        <v>300</v>
      </c>
      <c r="J20" s="123">
        <f>H20-I20</f>
        <v>0</v>
      </c>
      <c r="K20" s="126"/>
      <c r="L20" s="127"/>
      <c r="M20" s="126"/>
      <c r="N20" s="127"/>
      <c r="O20" s="126"/>
      <c r="P20" s="127"/>
      <c r="Q20" s="125">
        <f>SUM(K20+M20+O20)</f>
        <v>0</v>
      </c>
      <c r="R20" s="124">
        <f>SUM(L20+N20+P20)</f>
        <v>0</v>
      </c>
      <c r="S20" s="123">
        <f>Q20-R20</f>
        <v>0</v>
      </c>
      <c r="T20" s="126"/>
      <c r="U20" s="127"/>
      <c r="V20" s="126"/>
      <c r="W20" s="127"/>
      <c r="X20" s="126"/>
      <c r="Y20" s="121"/>
      <c r="Z20" s="125">
        <f>SUM(T20+V20+X20)</f>
        <v>0</v>
      </c>
      <c r="AA20" s="124">
        <f>SUM(U20+W20+Y20)</f>
        <v>0</v>
      </c>
      <c r="AB20" s="123">
        <f>Z20-AA20</f>
        <v>0</v>
      </c>
      <c r="AC20" s="126"/>
      <c r="AD20" s="127"/>
      <c r="AE20" s="126"/>
      <c r="AF20" s="127"/>
      <c r="AG20" s="126"/>
      <c r="AH20" s="121"/>
      <c r="AI20" s="125">
        <f>SUM(AC20+AE20+AG20)</f>
        <v>0</v>
      </c>
      <c r="AJ20" s="124">
        <f>SUM(AD20+AF20+AH20)</f>
        <v>0</v>
      </c>
      <c r="AK20" s="123">
        <f>AI20-AJ20</f>
        <v>0</v>
      </c>
      <c r="AL20" s="120">
        <f>SUM(H20+Q20+Z20+AI20)</f>
        <v>300</v>
      </c>
      <c r="AM20" s="120">
        <f>SUM(I20+R20+AA20+AJ20)</f>
        <v>300</v>
      </c>
      <c r="AN20" s="120">
        <f>AL20-AM20</f>
        <v>0</v>
      </c>
    </row>
    <row r="21" spans="1:40" s="131" customFormat="1" ht="18.75">
      <c r="A21" s="138" t="s">
        <v>41</v>
      </c>
      <c r="B21" s="136"/>
      <c r="C21" s="137"/>
      <c r="D21" s="136"/>
      <c r="E21" s="137"/>
      <c r="F21" s="136"/>
      <c r="G21" s="137"/>
      <c r="H21" s="135"/>
      <c r="I21" s="133"/>
      <c r="J21" s="134"/>
      <c r="K21" s="136"/>
      <c r="L21" s="137"/>
      <c r="M21" s="136"/>
      <c r="N21" s="137"/>
      <c r="O21" s="136"/>
      <c r="P21" s="137"/>
      <c r="Q21" s="135"/>
      <c r="R21" s="133"/>
      <c r="S21" s="134"/>
      <c r="T21" s="136"/>
      <c r="U21" s="137"/>
      <c r="V21" s="136"/>
      <c r="W21" s="137"/>
      <c r="X21" s="136"/>
      <c r="Y21" s="133"/>
      <c r="Z21" s="135"/>
      <c r="AA21" s="133"/>
      <c r="AB21" s="134"/>
      <c r="AC21" s="136"/>
      <c r="AD21" s="137"/>
      <c r="AE21" s="136"/>
      <c r="AF21" s="137"/>
      <c r="AG21" s="136"/>
      <c r="AH21" s="133"/>
      <c r="AI21" s="135"/>
      <c r="AJ21" s="133"/>
      <c r="AK21" s="134"/>
      <c r="AL21" s="133"/>
      <c r="AM21" s="132"/>
      <c r="AN21" s="132"/>
    </row>
    <row r="22" spans="1:40" s="111" customFormat="1" ht="18.75">
      <c r="A22" s="119" t="s">
        <v>47</v>
      </c>
      <c r="B22" s="126">
        <v>100</v>
      </c>
      <c r="C22" s="127">
        <v>100</v>
      </c>
      <c r="D22" s="126">
        <v>100</v>
      </c>
      <c r="E22" s="127">
        <v>100</v>
      </c>
      <c r="F22" s="126">
        <v>100</v>
      </c>
      <c r="G22" s="127">
        <v>100</v>
      </c>
      <c r="H22" s="125">
        <f>SUM(B22+D22+F22)</f>
        <v>300</v>
      </c>
      <c r="I22" s="124">
        <f>SUM(C22+E22+G22)</f>
        <v>300</v>
      </c>
      <c r="J22" s="123">
        <f>H22-I22</f>
        <v>0</v>
      </c>
      <c r="K22" s="126"/>
      <c r="L22" s="127"/>
      <c r="M22" s="126"/>
      <c r="N22" s="127"/>
      <c r="O22" s="126"/>
      <c r="P22" s="127"/>
      <c r="Q22" s="125">
        <f>SUM(K22+M22+O22)</f>
        <v>0</v>
      </c>
      <c r="R22" s="124">
        <f>SUM(L22+N22+P22)</f>
        <v>0</v>
      </c>
      <c r="S22" s="123">
        <f>Q22-R22</f>
        <v>0</v>
      </c>
      <c r="T22" s="126"/>
      <c r="U22" s="127"/>
      <c r="V22" s="126"/>
      <c r="W22" s="127"/>
      <c r="X22" s="126"/>
      <c r="Y22" s="121"/>
      <c r="Z22" s="125">
        <f>SUM(T22+V22+X22)</f>
        <v>0</v>
      </c>
      <c r="AA22" s="124">
        <f>SUM(U22+W22+Y22)</f>
        <v>0</v>
      </c>
      <c r="AB22" s="123">
        <f>Z22-AA22</f>
        <v>0</v>
      </c>
      <c r="AC22" s="126"/>
      <c r="AD22" s="127"/>
      <c r="AE22" s="126"/>
      <c r="AF22" s="127"/>
      <c r="AG22" s="126"/>
      <c r="AH22" s="121"/>
      <c r="AI22" s="125">
        <f>SUM(AC22+AE22+AG22)</f>
        <v>0</v>
      </c>
      <c r="AJ22" s="124">
        <f>SUM(AD22+AF22+AH22)</f>
        <v>0</v>
      </c>
      <c r="AK22" s="123">
        <f>AI22-AJ22</f>
        <v>0</v>
      </c>
      <c r="AL22" s="120">
        <f>SUM(H22+Q22+Z22+AI22)</f>
        <v>300</v>
      </c>
      <c r="AM22" s="120">
        <f>SUM(I22+R22+AA22+AJ22)</f>
        <v>300</v>
      </c>
      <c r="AN22" s="120">
        <f>AL22-AM22</f>
        <v>0</v>
      </c>
    </row>
    <row r="23" spans="1:40" s="111" customFormat="1" ht="18.75">
      <c r="A23" s="119" t="s">
        <v>46</v>
      </c>
      <c r="B23" s="126">
        <v>100</v>
      </c>
      <c r="C23" s="127">
        <v>100</v>
      </c>
      <c r="D23" s="126">
        <v>100</v>
      </c>
      <c r="E23" s="127">
        <v>100</v>
      </c>
      <c r="F23" s="126">
        <v>100</v>
      </c>
      <c r="G23" s="127">
        <v>100</v>
      </c>
      <c r="H23" s="125">
        <f>SUM(B23+D23+F23)</f>
        <v>300</v>
      </c>
      <c r="I23" s="124">
        <f>SUM(C23+E23+G23)</f>
        <v>300</v>
      </c>
      <c r="J23" s="123">
        <f>H23-I23</f>
        <v>0</v>
      </c>
      <c r="K23" s="126"/>
      <c r="L23" s="127"/>
      <c r="M23" s="126"/>
      <c r="N23" s="127"/>
      <c r="O23" s="126"/>
      <c r="P23" s="127"/>
      <c r="Q23" s="125">
        <f>SUM(K23+M23+O23)</f>
        <v>0</v>
      </c>
      <c r="R23" s="124">
        <f>SUM(L23+N23+P23)</f>
        <v>0</v>
      </c>
      <c r="S23" s="123">
        <f>Q23-R23</f>
        <v>0</v>
      </c>
      <c r="T23" s="126"/>
      <c r="U23" s="127"/>
      <c r="V23" s="126"/>
      <c r="W23" s="127"/>
      <c r="X23" s="126"/>
      <c r="Y23" s="121"/>
      <c r="Z23" s="125">
        <f>SUM(T23+V23+X23)</f>
        <v>0</v>
      </c>
      <c r="AA23" s="124">
        <f>SUM(U23+W23+Y23)</f>
        <v>0</v>
      </c>
      <c r="AB23" s="123">
        <f>Z23-AA23</f>
        <v>0</v>
      </c>
      <c r="AC23" s="126"/>
      <c r="AD23" s="127"/>
      <c r="AE23" s="126"/>
      <c r="AF23" s="127"/>
      <c r="AG23" s="126"/>
      <c r="AH23" s="121"/>
      <c r="AI23" s="125">
        <f>SUM(AC23+AE23+AG23)</f>
        <v>0</v>
      </c>
      <c r="AJ23" s="124">
        <f>SUM(AD23+AF23+AH23)</f>
        <v>0</v>
      </c>
      <c r="AK23" s="123">
        <f>AI23-AJ23</f>
        <v>0</v>
      </c>
      <c r="AL23" s="120">
        <f>SUM(H23+Q23+Z23+AI23)</f>
        <v>300</v>
      </c>
      <c r="AM23" s="120">
        <f>SUM(I23+R23+AA23+AJ23)</f>
        <v>300</v>
      </c>
      <c r="AN23" s="120">
        <f>AL23-AM23</f>
        <v>0</v>
      </c>
    </row>
    <row r="24" spans="1:40" s="119" customFormat="1" ht="18.75">
      <c r="A24" s="119" t="s">
        <v>45</v>
      </c>
      <c r="B24" s="126">
        <v>100</v>
      </c>
      <c r="C24" s="127">
        <v>100</v>
      </c>
      <c r="D24" s="126">
        <v>100</v>
      </c>
      <c r="E24" s="127">
        <v>100</v>
      </c>
      <c r="F24" s="126">
        <v>100</v>
      </c>
      <c r="G24" s="127">
        <v>100</v>
      </c>
      <c r="H24" s="130">
        <f>SUM(B24+D24+F24)</f>
        <v>300</v>
      </c>
      <c r="I24" s="124">
        <f>SUM(C24+E24+G24)</f>
        <v>300</v>
      </c>
      <c r="J24" s="129">
        <f>H24-I24</f>
        <v>0</v>
      </c>
      <c r="K24" s="126"/>
      <c r="L24" s="127"/>
      <c r="M24" s="126"/>
      <c r="N24" s="127"/>
      <c r="O24" s="126"/>
      <c r="P24" s="127"/>
      <c r="Q24" s="130">
        <f>SUM(K24+M24+O24)</f>
        <v>0</v>
      </c>
      <c r="R24" s="124">
        <f>SUM(L24+N24+P24)</f>
        <v>0</v>
      </c>
      <c r="S24" s="129">
        <f>Q24-R24</f>
        <v>0</v>
      </c>
      <c r="T24" s="126"/>
      <c r="U24" s="127"/>
      <c r="V24" s="126"/>
      <c r="W24" s="127"/>
      <c r="X24" s="126"/>
      <c r="Y24" s="128"/>
      <c r="Z24" s="125">
        <f>SUM(T24+V24+X24)</f>
        <v>0</v>
      </c>
      <c r="AA24" s="124">
        <f>SUM(U24+W24+Y24)</f>
        <v>0</v>
      </c>
      <c r="AB24" s="123">
        <f>Z24-AA24</f>
        <v>0</v>
      </c>
      <c r="AC24" s="126"/>
      <c r="AD24" s="127"/>
      <c r="AE24" s="126"/>
      <c r="AF24" s="127"/>
      <c r="AG24" s="126"/>
      <c r="AH24" s="121"/>
      <c r="AI24" s="125">
        <f>SUM(AC24+AE24+AG24)</f>
        <v>0</v>
      </c>
      <c r="AJ24" s="124">
        <f>SUM(AD24+AF24+AH24)</f>
        <v>0</v>
      </c>
      <c r="AK24" s="123">
        <f>AI24-AJ24</f>
        <v>0</v>
      </c>
      <c r="AL24" s="122">
        <f>SUM(H24+Q24+Z24+AI24)</f>
        <v>300</v>
      </c>
      <c r="AM24" s="121">
        <f>SUM(I24+R24+AA24+AJ24)</f>
        <v>300</v>
      </c>
      <c r="AN24" s="120">
        <f>AL24-AM24</f>
        <v>0</v>
      </c>
    </row>
    <row r="25" spans="1:40" s="111" customFormat="1" ht="23.25">
      <c r="A25" s="118" t="s">
        <v>0</v>
      </c>
      <c r="B25" s="112">
        <f>SUM(B7:B11,B13:B15,B17:B20,B22:B24)</f>
        <v>1500</v>
      </c>
      <c r="C25" s="112">
        <f>SUM(C7:C11,C13:C15,C17:C20,C22:C24)</f>
        <v>1500</v>
      </c>
      <c r="D25" s="115">
        <f>SUM(D7:D11,D13:D15,D17:D20,D22:D24)</f>
        <v>1500</v>
      </c>
      <c r="E25" s="112">
        <f>SUM(E7:E11,E13:E15,E17:E20,E22:E24)</f>
        <v>1500</v>
      </c>
      <c r="F25" s="115">
        <f>SUM(F7:F11,F13:F15,F17:F20,F22:F24)</f>
        <v>1500</v>
      </c>
      <c r="G25" s="112">
        <f>SUM(G7:G11,G13:G15,G17:G20,G22:G24)</f>
        <v>1500</v>
      </c>
      <c r="H25" s="117">
        <f>SUM(H7:H11,H13:H15,H17:H20,H22:H24)</f>
        <v>4500</v>
      </c>
      <c r="I25" s="112">
        <f>SUM(I7:I11,I13:I15,I17:I20,I22:I24)</f>
        <v>4500</v>
      </c>
      <c r="J25" s="116">
        <f>SUM(J7:J11,J13:J15,J17:J20,J22:J24)</f>
        <v>0</v>
      </c>
      <c r="K25" s="112">
        <f>SUM(K7:K11,K13:K15,K17:K20,K22:K24)</f>
        <v>0</v>
      </c>
      <c r="L25" s="112">
        <f>SUM(L7:L11,L13:L15,L17:L20,L22:L24)</f>
        <v>0</v>
      </c>
      <c r="M25" s="115">
        <f>SUM(M7:M11,M13:M15,M17:M20,M22:M24)</f>
        <v>0</v>
      </c>
      <c r="N25" s="112">
        <f>SUM(N7:N11,N13:N15,N17:N20,N22:N24)</f>
        <v>0</v>
      </c>
      <c r="O25" s="115">
        <f>SUM(O7:O11,O13:O15,O17:O20,O22:O24)</f>
        <v>0</v>
      </c>
      <c r="P25" s="112">
        <f>SUM(P7:P11,P13:P15,P17:P20,P22:P24)</f>
        <v>0</v>
      </c>
      <c r="Q25" s="117">
        <f>SUM(Q7:Q11,Q13:Q15,Q17:Q20,Q22:Q24)</f>
        <v>0</v>
      </c>
      <c r="R25" s="112">
        <f>SUM(R7:R11,R13:R15,R17:R20,R22:R24)</f>
        <v>0</v>
      </c>
      <c r="S25" s="116">
        <f>SUM(S7:S11,S13:S15,S17:S20,S22:S24)</f>
        <v>0</v>
      </c>
      <c r="T25" s="112">
        <f>SUM(T7:T11,T13:T15,T17:T20,T22:T24)</f>
        <v>0</v>
      </c>
      <c r="U25" s="112">
        <f>SUM(U7:U11,U13:U15,U17:U20,U22:U24)</f>
        <v>0</v>
      </c>
      <c r="V25" s="115">
        <f>SUM(V7:V11,V13:V15,V17:V20,V22:V24)</f>
        <v>0</v>
      </c>
      <c r="W25" s="112">
        <f>SUM(W7:W11,W13:W15,W17:W20,W22:W24)</f>
        <v>0</v>
      </c>
      <c r="X25" s="115">
        <f>SUM(X7:X11,X13:X15,X17:X20,X22:X24)</f>
        <v>0</v>
      </c>
      <c r="Y25" s="116">
        <f>SUM(Y7:Y11,Y13:Y15,Y17:Y20,Y22:Y24)</f>
        <v>0</v>
      </c>
      <c r="Z25" s="112">
        <f>SUM(Z7:Z11,Z13:Z15,Z17:Z20,Z22:Z24)</f>
        <v>0</v>
      </c>
      <c r="AA25" s="112">
        <f>SUM(AA7:AA11,AA13:AA15,AA17:AA20,AA22:AA24)</f>
        <v>0</v>
      </c>
      <c r="AB25" s="114">
        <f>SUM(AB7:AB11,AB13:AB15,AB17:AB20,AB22:AB24)</f>
        <v>0</v>
      </c>
      <c r="AC25" s="112">
        <f>SUM(AC7:AC11,AC13:AC15,AC17:AC20,AC22:AC24)</f>
        <v>0</v>
      </c>
      <c r="AD25" s="112">
        <f>SUM(AD7:AD11,AD13:AD15,AD17:AD20,AD22:AD24)</f>
        <v>0</v>
      </c>
      <c r="AE25" s="115">
        <f>SUM(AE7:AE11,AE13:AE15,AE17:AE20,AE22:AE24)</f>
        <v>0</v>
      </c>
      <c r="AF25" s="112">
        <f>SUM(AF7:AF11,AF13:AF15,AF17:AF20,AF22:AF24)</f>
        <v>0</v>
      </c>
      <c r="AG25" s="115">
        <f>SUM(AG7:AG11,AG13:AG15,AG17:AG20,AG22:AG24)</f>
        <v>0</v>
      </c>
      <c r="AH25" s="114">
        <f>SUM(AH7:AH11,AH13:AH15,AH17:AH20,AH22:AH24)</f>
        <v>0</v>
      </c>
      <c r="AI25" s="112">
        <f>SUM(AI7:AI11,AI13:AI15,AI17:AI20,AI22:AI24)</f>
        <v>0</v>
      </c>
      <c r="AJ25" s="112">
        <f>SUM(AJ7:AJ11,AJ13:AJ15,AJ17:AJ20,AJ22:AJ24)</f>
        <v>0</v>
      </c>
      <c r="AK25" s="113">
        <f>SUM(AK7:AK11,AK13:AK15,AK17:AK20,AK22:AK24)</f>
        <v>0</v>
      </c>
      <c r="AL25" s="112">
        <f>SUM(AL7:AL11,AL13:AL15,AL17:AL20,AL22:AL24)</f>
        <v>4500</v>
      </c>
      <c r="AM25" s="112">
        <f>SUM(AM7:AM11,AM13:AM15,AM17:AM20,AM22:AM24)</f>
        <v>4500</v>
      </c>
      <c r="AN25" s="112">
        <f>SUM(AN7:AN11,AN13:AN15,AN17:AN20,AN22:AN24)</f>
        <v>0</v>
      </c>
    </row>
    <row r="26" spans="1:40">
      <c r="A26" s="98"/>
      <c r="B26" s="97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  <c r="S26" s="97"/>
      <c r="T26" s="97"/>
      <c r="U26" s="97"/>
      <c r="V26" s="97"/>
      <c r="W26" s="97"/>
      <c r="X26" s="97"/>
      <c r="Y26" s="97"/>
      <c r="Z26" s="97"/>
      <c r="AA26" s="97"/>
      <c r="AB26" s="97"/>
      <c r="AC26" s="97"/>
      <c r="AD26" s="97"/>
      <c r="AE26" s="97"/>
      <c r="AF26" s="97"/>
      <c r="AG26" s="97"/>
      <c r="AH26" s="97"/>
      <c r="AI26" s="97"/>
      <c r="AJ26" s="97"/>
      <c r="AK26" s="97"/>
      <c r="AL26" s="97"/>
      <c r="AM26" s="97"/>
    </row>
    <row r="27" spans="1:40">
      <c r="A27" s="98"/>
      <c r="B27" s="97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</row>
    <row r="28" spans="1:40" ht="15.75" thickBot="1"/>
    <row r="29" spans="1:40" ht="38.1" customHeight="1">
      <c r="A29" s="110" t="s">
        <v>25</v>
      </c>
      <c r="B29" s="109" t="s">
        <v>22</v>
      </c>
      <c r="C29" s="109" t="s">
        <v>23</v>
      </c>
      <c r="D29" s="108" t="s">
        <v>24</v>
      </c>
    </row>
    <row r="30" spans="1:40" ht="18.75">
      <c r="A30" s="107" t="s">
        <v>44</v>
      </c>
      <c r="B30" s="103">
        <f>SUM(AL7:AL11)</f>
        <v>1500</v>
      </c>
      <c r="C30" s="103">
        <f>SUM(AM7:AM11)</f>
        <v>1500</v>
      </c>
      <c r="D30" s="102">
        <f>B30-C30</f>
        <v>0</v>
      </c>
    </row>
    <row r="31" spans="1:40" ht="18.75">
      <c r="A31" s="106" t="s">
        <v>43</v>
      </c>
      <c r="B31" s="103">
        <f>SUM(AL13:AL15)</f>
        <v>900</v>
      </c>
      <c r="C31" s="103">
        <f>SUM(AM13:AM15)</f>
        <v>900</v>
      </c>
      <c r="D31" s="102">
        <f>B31-C31</f>
        <v>0</v>
      </c>
    </row>
    <row r="32" spans="1:40" ht="18.75">
      <c r="A32" s="105" t="s">
        <v>42</v>
      </c>
      <c r="B32" s="103">
        <f>SUM(AL17:AL20)</f>
        <v>1200</v>
      </c>
      <c r="C32" s="103">
        <f>SUM(AM17:AM20)</f>
        <v>1200</v>
      </c>
      <c r="D32" s="102">
        <f>B32-C32</f>
        <v>0</v>
      </c>
    </row>
    <row r="33" spans="1:4" ht="18.75">
      <c r="A33" s="104" t="s">
        <v>41</v>
      </c>
      <c r="B33" s="103">
        <f>SUM(AL22:AL24)</f>
        <v>900</v>
      </c>
      <c r="C33" s="103">
        <f>SUM(AM22:AM24)</f>
        <v>900</v>
      </c>
      <c r="D33" s="102">
        <f>B33-C33</f>
        <v>0</v>
      </c>
    </row>
    <row r="34" spans="1:4" ht="24" thickBot="1">
      <c r="A34" s="101" t="s">
        <v>0</v>
      </c>
      <c r="B34" s="100">
        <f>SUM(B30:B33)</f>
        <v>4500</v>
      </c>
      <c r="C34" s="100">
        <f>SUM(C30:C33)</f>
        <v>4500</v>
      </c>
      <c r="D34" s="99">
        <f>B34-C34</f>
        <v>0</v>
      </c>
    </row>
    <row r="35" spans="1:4">
      <c r="A35" s="98"/>
      <c r="B35" s="97"/>
      <c r="C35" s="97"/>
      <c r="D35" s="97"/>
    </row>
  </sheetData>
  <mergeCells count="17">
    <mergeCell ref="O4:P4"/>
    <mergeCell ref="H4:J4"/>
    <mergeCell ref="Q4:S4"/>
    <mergeCell ref="Z4:AB4"/>
    <mergeCell ref="AI4:AK4"/>
    <mergeCell ref="B4:C4"/>
    <mergeCell ref="D4:E4"/>
    <mergeCell ref="F4:G4"/>
    <mergeCell ref="K4:L4"/>
    <mergeCell ref="M4:N4"/>
    <mergeCell ref="AL4:AN4"/>
    <mergeCell ref="T4:U4"/>
    <mergeCell ref="V4:W4"/>
    <mergeCell ref="X4:Y4"/>
    <mergeCell ref="AC4:AD4"/>
    <mergeCell ref="AE4:AF4"/>
    <mergeCell ref="AG4:AH4"/>
  </mergeCells>
  <pageMargins left="0.7" right="0.7" top="0.75" bottom="0.75" header="0.3" footer="0.3"/>
  <pageSetup orientation="portrait" verticalDpi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7"/>
  <sheetViews>
    <sheetView workbookViewId="0">
      <selection activeCell="H2" sqref="H2"/>
    </sheetView>
  </sheetViews>
  <sheetFormatPr defaultColWidth="8.85546875" defaultRowHeight="15"/>
  <cols>
    <col min="1" max="1" width="49.42578125" style="96" customWidth="1"/>
    <col min="2" max="3" width="12.42578125" style="95" bestFit="1" customWidth="1"/>
    <col min="4" max="4" width="11.42578125" style="95" bestFit="1" customWidth="1"/>
    <col min="5" max="5" width="10.7109375" style="95" bestFit="1" customWidth="1"/>
    <col min="6" max="6" width="11.140625" style="95" bestFit="1" customWidth="1"/>
    <col min="7" max="9" width="10.7109375" style="95" bestFit="1" customWidth="1"/>
    <col min="10" max="10" width="11.28515625" style="95" bestFit="1" customWidth="1"/>
    <col min="11" max="11" width="9.28515625" style="95" bestFit="1" customWidth="1"/>
    <col min="12" max="12" width="9" style="95" bestFit="1" customWidth="1"/>
    <col min="13" max="13" width="9.28515625" style="95" bestFit="1" customWidth="1"/>
    <col min="14" max="14" width="9" style="95" bestFit="1" customWidth="1"/>
    <col min="15" max="15" width="9.28515625" style="95" bestFit="1" customWidth="1"/>
    <col min="16" max="17" width="9" style="95" bestFit="1" customWidth="1"/>
    <col min="18" max="18" width="10.7109375" style="95" bestFit="1" customWidth="1"/>
    <col min="19" max="19" width="9.7109375" style="95" bestFit="1" customWidth="1"/>
    <col min="20" max="20" width="9.28515625" style="95" bestFit="1" customWidth="1"/>
    <col min="21" max="21" width="9" style="95" bestFit="1" customWidth="1"/>
    <col min="22" max="22" width="9.28515625" style="95" bestFit="1" customWidth="1"/>
    <col min="23" max="23" width="9" style="95" bestFit="1" customWidth="1"/>
    <col min="24" max="24" width="9.28515625" style="95" bestFit="1" customWidth="1"/>
    <col min="25" max="26" width="9" style="95" bestFit="1" customWidth="1"/>
    <col min="27" max="27" width="10.7109375" style="95" bestFit="1" customWidth="1"/>
    <col min="28" max="28" width="9.7109375" style="95" bestFit="1" customWidth="1"/>
    <col min="29" max="29" width="9.28515625" style="95" bestFit="1" customWidth="1"/>
    <col min="30" max="30" width="9" style="95" bestFit="1" customWidth="1"/>
    <col min="31" max="31" width="9.28515625" style="95" bestFit="1" customWidth="1"/>
    <col min="32" max="32" width="9" style="95" bestFit="1" customWidth="1"/>
    <col min="33" max="33" width="9.28515625" style="95" bestFit="1" customWidth="1"/>
    <col min="34" max="34" width="9" style="95" bestFit="1" customWidth="1"/>
    <col min="35" max="35" width="9.42578125" style="95" bestFit="1" customWidth="1"/>
    <col min="36" max="36" width="9" style="95" bestFit="1" customWidth="1"/>
    <col min="37" max="37" width="9.7109375" style="95" bestFit="1" customWidth="1"/>
    <col min="38" max="38" width="10.7109375" style="95" bestFit="1" customWidth="1"/>
    <col min="39" max="39" width="11.85546875" style="95" bestFit="1" customWidth="1"/>
    <col min="40" max="40" width="11.28515625" style="95" bestFit="1" customWidth="1"/>
    <col min="41" max="16384" width="8.85546875" style="95"/>
  </cols>
  <sheetData>
    <row r="1" spans="1:40" ht="47.1" customHeight="1">
      <c r="A1" s="187" t="s">
        <v>152</v>
      </c>
    </row>
    <row r="2" spans="1:40" ht="21.95" customHeight="1">
      <c r="A2" s="187"/>
    </row>
    <row r="3" spans="1:40" ht="47.1" customHeight="1">
      <c r="A3" s="98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</row>
    <row r="4" spans="1:40" s="178" customFormat="1" ht="26.25">
      <c r="A4" s="231"/>
      <c r="B4" s="230"/>
      <c r="C4" s="230"/>
      <c r="D4" s="229"/>
      <c r="E4" s="229"/>
      <c r="F4" s="229"/>
      <c r="G4" s="229"/>
      <c r="H4" s="229"/>
      <c r="I4" s="229"/>
      <c r="J4" s="229"/>
      <c r="K4" s="229"/>
      <c r="L4" s="229"/>
      <c r="M4" s="229"/>
      <c r="N4" s="229"/>
      <c r="O4" s="229"/>
      <c r="P4" s="229"/>
      <c r="Q4" s="229"/>
      <c r="R4" s="229"/>
      <c r="S4" s="229"/>
      <c r="T4" s="229"/>
      <c r="U4" s="229"/>
      <c r="V4" s="229"/>
      <c r="W4" s="229"/>
      <c r="X4" s="229"/>
      <c r="Y4" s="229"/>
      <c r="Z4" s="229"/>
      <c r="AA4" s="229"/>
      <c r="AB4" s="229"/>
      <c r="AC4" s="229"/>
      <c r="AD4" s="229"/>
      <c r="AE4" s="229"/>
      <c r="AF4" s="229"/>
      <c r="AG4" s="229"/>
      <c r="AH4" s="229"/>
      <c r="AI4" s="229"/>
      <c r="AJ4" s="229"/>
      <c r="AK4" s="229"/>
      <c r="AL4" s="228"/>
      <c r="AM4" s="228"/>
      <c r="AN4" s="228"/>
    </row>
    <row r="5" spans="1:40" s="111" customFormat="1" ht="37.5">
      <c r="A5" s="227"/>
      <c r="B5" s="175" t="s">
        <v>22</v>
      </c>
      <c r="C5" s="174" t="s">
        <v>23</v>
      </c>
      <c r="D5" s="170" t="s">
        <v>24</v>
      </c>
      <c r="E5" s="226"/>
      <c r="F5" s="226"/>
      <c r="G5" s="226"/>
      <c r="H5" s="226"/>
      <c r="I5" s="226"/>
      <c r="J5" s="225"/>
      <c r="K5" s="226"/>
      <c r="L5" s="226"/>
      <c r="M5" s="226"/>
      <c r="N5" s="226"/>
      <c r="O5" s="226"/>
      <c r="P5" s="226"/>
      <c r="Q5" s="226"/>
      <c r="R5" s="226"/>
      <c r="S5" s="225"/>
      <c r="T5" s="226"/>
      <c r="U5" s="226"/>
      <c r="V5" s="226"/>
      <c r="W5" s="226"/>
      <c r="X5" s="226"/>
      <c r="Y5" s="226"/>
      <c r="Z5" s="226"/>
      <c r="AA5" s="226"/>
      <c r="AB5" s="225"/>
      <c r="AC5" s="226"/>
      <c r="AD5" s="226"/>
      <c r="AE5" s="226"/>
      <c r="AF5" s="226"/>
      <c r="AG5" s="226"/>
      <c r="AH5" s="226"/>
      <c r="AI5" s="226"/>
      <c r="AJ5" s="226"/>
      <c r="AK5" s="225"/>
      <c r="AL5" s="226"/>
      <c r="AM5" s="226"/>
      <c r="AN5" s="225"/>
    </row>
    <row r="6" spans="1:40" s="131" customFormat="1" ht="18.75">
      <c r="A6" s="168" t="s">
        <v>133</v>
      </c>
      <c r="B6" s="163"/>
      <c r="C6" s="161"/>
      <c r="D6" s="161"/>
      <c r="E6" s="221"/>
      <c r="F6" s="221"/>
      <c r="G6" s="221"/>
      <c r="H6" s="224"/>
      <c r="I6" s="224"/>
      <c r="J6" s="224"/>
      <c r="K6" s="221"/>
      <c r="L6" s="221"/>
      <c r="M6" s="221"/>
      <c r="N6" s="221"/>
      <c r="O6" s="221"/>
      <c r="P6" s="221"/>
      <c r="Q6" s="223"/>
      <c r="R6" s="221"/>
      <c r="S6" s="219"/>
      <c r="T6" s="221"/>
      <c r="U6" s="221"/>
      <c r="V6" s="221"/>
      <c r="W6" s="221"/>
      <c r="X6" s="221"/>
      <c r="Y6" s="221"/>
      <c r="Z6" s="223"/>
      <c r="AA6" s="221"/>
      <c r="AB6" s="221"/>
      <c r="AC6" s="222"/>
      <c r="AD6" s="222"/>
      <c r="AE6" s="222"/>
      <c r="AF6" s="222"/>
      <c r="AG6" s="222"/>
      <c r="AH6" s="222"/>
      <c r="AI6" s="222"/>
      <c r="AJ6" s="222"/>
      <c r="AK6" s="219"/>
      <c r="AL6" s="221"/>
      <c r="AM6" s="220"/>
      <c r="AN6" s="220"/>
    </row>
    <row r="7" spans="1:40" s="111" customFormat="1" ht="18.75">
      <c r="A7" s="111" t="s">
        <v>151</v>
      </c>
      <c r="B7" s="126">
        <v>100</v>
      </c>
      <c r="C7" s="121">
        <v>100</v>
      </c>
      <c r="D7" s="124">
        <f>B7-C7</f>
        <v>0</v>
      </c>
      <c r="E7" s="124"/>
      <c r="F7" s="124"/>
      <c r="G7" s="124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</row>
    <row r="8" spans="1:40" s="111" customFormat="1" ht="18.75">
      <c r="A8" s="111" t="s">
        <v>150</v>
      </c>
      <c r="B8" s="126">
        <v>100</v>
      </c>
      <c r="C8" s="121">
        <v>100</v>
      </c>
      <c r="D8" s="124">
        <f>B8-C8</f>
        <v>0</v>
      </c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</row>
    <row r="9" spans="1:40" s="131" customFormat="1" ht="18.75">
      <c r="A9" s="152" t="s">
        <v>44</v>
      </c>
      <c r="B9" s="150"/>
      <c r="C9" s="148"/>
      <c r="D9" s="148"/>
      <c r="E9" s="219"/>
      <c r="F9" s="219"/>
      <c r="G9" s="219"/>
      <c r="H9" s="219"/>
      <c r="I9" s="219"/>
      <c r="J9" s="219"/>
      <c r="K9" s="219"/>
      <c r="L9" s="219"/>
      <c r="M9" s="219"/>
      <c r="N9" s="219"/>
      <c r="O9" s="219"/>
      <c r="P9" s="219"/>
      <c r="Q9" s="219"/>
      <c r="R9" s="219"/>
      <c r="S9" s="219"/>
      <c r="T9" s="219"/>
      <c r="U9" s="219"/>
      <c r="V9" s="219"/>
      <c r="W9" s="219"/>
      <c r="X9" s="219"/>
      <c r="Y9" s="219"/>
      <c r="Z9" s="219"/>
      <c r="AA9" s="219"/>
      <c r="AB9" s="219"/>
      <c r="AC9" s="219"/>
      <c r="AD9" s="219"/>
      <c r="AE9" s="219"/>
      <c r="AF9" s="219"/>
      <c r="AG9" s="219"/>
      <c r="AH9" s="219"/>
      <c r="AI9" s="219"/>
      <c r="AJ9" s="219"/>
      <c r="AK9" s="219"/>
      <c r="AL9" s="219"/>
      <c r="AM9" s="219"/>
      <c r="AN9" s="219"/>
    </row>
    <row r="10" spans="1:40" s="111" customFormat="1" ht="18.75">
      <c r="A10" s="111" t="s">
        <v>149</v>
      </c>
      <c r="B10" s="126">
        <v>100</v>
      </c>
      <c r="C10" s="121">
        <v>100</v>
      </c>
      <c r="D10" s="124">
        <f>B10-C10</f>
        <v>0</v>
      </c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4"/>
      <c r="AM10" s="124"/>
      <c r="AN10" s="124"/>
    </row>
    <row r="11" spans="1:40" s="111" customFormat="1" ht="18.75">
      <c r="A11" s="111" t="s">
        <v>148</v>
      </c>
      <c r="B11" s="126">
        <v>100</v>
      </c>
      <c r="C11" s="121">
        <v>100</v>
      </c>
      <c r="D11" s="124">
        <f>B11-C11</f>
        <v>0</v>
      </c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</row>
    <row r="12" spans="1:40" s="111" customFormat="1" ht="18.75">
      <c r="A12" s="111" t="s">
        <v>147</v>
      </c>
      <c r="B12" s="126">
        <v>100</v>
      </c>
      <c r="C12" s="121">
        <v>100</v>
      </c>
      <c r="D12" s="124">
        <f>B12-C12</f>
        <v>0</v>
      </c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</row>
    <row r="13" spans="1:40" s="111" customFormat="1" ht="18.75">
      <c r="A13" s="111" t="s">
        <v>146</v>
      </c>
      <c r="B13" s="126">
        <v>100</v>
      </c>
      <c r="C13" s="121">
        <v>100</v>
      </c>
      <c r="D13" s="124">
        <f>B13-C13</f>
        <v>0</v>
      </c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</row>
    <row r="14" spans="1:40" s="131" customFormat="1" ht="18.75">
      <c r="A14" s="145" t="s">
        <v>132</v>
      </c>
      <c r="B14" s="143"/>
      <c r="C14" s="140"/>
      <c r="D14" s="140"/>
      <c r="E14" s="219"/>
      <c r="F14" s="219"/>
      <c r="G14" s="219"/>
      <c r="H14" s="219"/>
      <c r="I14" s="219"/>
      <c r="J14" s="219"/>
      <c r="K14" s="219"/>
      <c r="L14" s="219"/>
      <c r="M14" s="219"/>
      <c r="N14" s="219"/>
      <c r="O14" s="219"/>
      <c r="P14" s="219"/>
      <c r="Q14" s="219"/>
      <c r="R14" s="219"/>
      <c r="S14" s="219"/>
      <c r="T14" s="219"/>
      <c r="U14" s="219"/>
      <c r="V14" s="219"/>
      <c r="W14" s="219"/>
      <c r="X14" s="219"/>
      <c r="Y14" s="219"/>
      <c r="Z14" s="219"/>
      <c r="AA14" s="219"/>
      <c r="AB14" s="219"/>
      <c r="AC14" s="219"/>
      <c r="AD14" s="219"/>
      <c r="AE14" s="219"/>
      <c r="AF14" s="219"/>
      <c r="AG14" s="219"/>
      <c r="AH14" s="219"/>
      <c r="AI14" s="219"/>
      <c r="AJ14" s="219"/>
      <c r="AK14" s="219"/>
      <c r="AL14" s="219"/>
      <c r="AM14" s="219"/>
      <c r="AN14" s="219"/>
    </row>
    <row r="15" spans="1:40" s="111" customFormat="1" ht="18.75">
      <c r="A15" s="119" t="s">
        <v>145</v>
      </c>
      <c r="B15" s="126">
        <v>100</v>
      </c>
      <c r="C15" s="121">
        <v>100</v>
      </c>
      <c r="D15" s="124">
        <f>B15-C15</f>
        <v>0</v>
      </c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</row>
    <row r="16" spans="1:40" s="111" customFormat="1" ht="18.75">
      <c r="A16" s="119" t="s">
        <v>144</v>
      </c>
      <c r="B16" s="126">
        <v>100</v>
      </c>
      <c r="C16" s="121">
        <v>100</v>
      </c>
      <c r="D16" s="124">
        <f>B16-C16</f>
        <v>0</v>
      </c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</row>
    <row r="17" spans="1:40" s="111" customFormat="1" ht="18.75">
      <c r="A17" s="119" t="s">
        <v>143</v>
      </c>
      <c r="B17" s="126">
        <v>100</v>
      </c>
      <c r="C17" s="121">
        <v>100</v>
      </c>
      <c r="D17" s="124">
        <f>B17-C17</f>
        <v>0</v>
      </c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</row>
    <row r="18" spans="1:40" s="111" customFormat="1" ht="18.75">
      <c r="A18" s="119" t="s">
        <v>142</v>
      </c>
      <c r="B18" s="126">
        <v>100</v>
      </c>
      <c r="C18" s="121">
        <v>100</v>
      </c>
      <c r="D18" s="124">
        <f>B18-C18</f>
        <v>0</v>
      </c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</row>
    <row r="19" spans="1:40" s="111" customFormat="1" ht="18.75">
      <c r="A19" s="119" t="s">
        <v>141</v>
      </c>
      <c r="B19" s="126">
        <v>100</v>
      </c>
      <c r="C19" s="121">
        <v>100</v>
      </c>
      <c r="D19" s="124">
        <f>B19-C19</f>
        <v>0</v>
      </c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</row>
    <row r="20" spans="1:40" s="111" customFormat="1" ht="18.75">
      <c r="A20" s="119" t="s">
        <v>140</v>
      </c>
      <c r="B20" s="126">
        <v>100</v>
      </c>
      <c r="C20" s="121">
        <v>100</v>
      </c>
      <c r="D20" s="124">
        <f>B20-C20</f>
        <v>0</v>
      </c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/>
      <c r="Q20" s="124"/>
      <c r="R20" s="124"/>
      <c r="S20" s="124"/>
      <c r="T20" s="124"/>
      <c r="U20" s="124"/>
      <c r="V20" s="124"/>
      <c r="W20" s="124"/>
      <c r="X20" s="124"/>
      <c r="Y20" s="124"/>
      <c r="Z20" s="124"/>
      <c r="AA20" s="124"/>
      <c r="AB20" s="124"/>
      <c r="AC20" s="124"/>
      <c r="AD20" s="124"/>
      <c r="AE20" s="124"/>
      <c r="AF20" s="124"/>
      <c r="AG20" s="124"/>
      <c r="AH20" s="124"/>
      <c r="AI20" s="124"/>
      <c r="AJ20" s="124"/>
      <c r="AK20" s="124"/>
      <c r="AL20" s="124"/>
      <c r="AM20" s="124"/>
      <c r="AN20" s="124"/>
    </row>
    <row r="21" spans="1:40" s="111" customFormat="1" ht="18.75">
      <c r="A21" s="119" t="s">
        <v>139</v>
      </c>
      <c r="B21" s="126">
        <v>100</v>
      </c>
      <c r="C21" s="121">
        <v>100</v>
      </c>
      <c r="D21" s="124">
        <f>B21-C21</f>
        <v>0</v>
      </c>
      <c r="E21" s="124"/>
      <c r="F21" s="124"/>
      <c r="G21" s="124"/>
      <c r="H21" s="124"/>
      <c r="I21" s="124"/>
      <c r="J21" s="124"/>
      <c r="K21" s="124"/>
      <c r="L21" s="124"/>
      <c r="M21" s="124"/>
      <c r="N21" s="124"/>
      <c r="O21" s="124"/>
      <c r="P21" s="124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124"/>
      <c r="AB21" s="124"/>
      <c r="AC21" s="124"/>
      <c r="AD21" s="124"/>
      <c r="AE21" s="124"/>
      <c r="AF21" s="124"/>
      <c r="AG21" s="124"/>
      <c r="AH21" s="124"/>
      <c r="AI21" s="124"/>
      <c r="AJ21" s="124"/>
      <c r="AK21" s="124"/>
      <c r="AL21" s="124"/>
      <c r="AM21" s="124"/>
      <c r="AN21" s="124"/>
    </row>
    <row r="22" spans="1:40" s="111" customFormat="1" ht="18.75">
      <c r="A22" s="119" t="s">
        <v>138</v>
      </c>
      <c r="B22" s="126">
        <v>100</v>
      </c>
      <c r="C22" s="121">
        <v>100</v>
      </c>
      <c r="D22" s="124">
        <f>B22-C22</f>
        <v>0</v>
      </c>
      <c r="E22" s="124"/>
      <c r="F22" s="124"/>
      <c r="G22" s="124"/>
      <c r="H22" s="124"/>
      <c r="I22" s="124"/>
      <c r="J22" s="124"/>
      <c r="K22" s="124"/>
      <c r="L22" s="124"/>
      <c r="M22" s="124"/>
      <c r="N22" s="124"/>
      <c r="O22" s="124"/>
      <c r="P22" s="124"/>
      <c r="Q22" s="124"/>
      <c r="R22" s="124"/>
      <c r="S22" s="124"/>
      <c r="T22" s="124"/>
      <c r="U22" s="124"/>
      <c r="V22" s="124"/>
      <c r="W22" s="124"/>
      <c r="X22" s="124"/>
      <c r="Y22" s="124"/>
      <c r="Z22" s="124"/>
      <c r="AA22" s="124"/>
      <c r="AB22" s="124"/>
      <c r="AC22" s="124"/>
      <c r="AD22" s="124"/>
      <c r="AE22" s="124"/>
      <c r="AF22" s="124"/>
      <c r="AG22" s="124"/>
      <c r="AH22" s="124"/>
      <c r="AI22" s="124"/>
      <c r="AJ22" s="124"/>
      <c r="AK22" s="124"/>
      <c r="AL22" s="124"/>
      <c r="AM22" s="124"/>
      <c r="AN22" s="124"/>
    </row>
    <row r="23" spans="1:40" s="131" customFormat="1" ht="18.75">
      <c r="A23" s="138" t="s">
        <v>131</v>
      </c>
      <c r="B23" s="136"/>
      <c r="C23" s="133"/>
      <c r="D23" s="133"/>
      <c r="E23" s="219"/>
      <c r="F23" s="219"/>
      <c r="G23" s="219"/>
      <c r="H23" s="219"/>
      <c r="I23" s="219"/>
      <c r="J23" s="219"/>
      <c r="K23" s="219"/>
      <c r="L23" s="219"/>
      <c r="M23" s="219"/>
      <c r="N23" s="219"/>
      <c r="O23" s="219"/>
      <c r="P23" s="219"/>
      <c r="Q23" s="219"/>
      <c r="R23" s="219"/>
      <c r="S23" s="219"/>
      <c r="T23" s="219"/>
      <c r="U23" s="219"/>
      <c r="V23" s="219"/>
      <c r="W23" s="219"/>
      <c r="X23" s="219"/>
      <c r="Y23" s="219"/>
      <c r="Z23" s="219"/>
      <c r="AA23" s="219"/>
      <c r="AB23" s="219"/>
      <c r="AC23" s="219"/>
      <c r="AD23" s="219"/>
      <c r="AE23" s="219"/>
      <c r="AF23" s="219"/>
      <c r="AG23" s="219"/>
      <c r="AH23" s="219"/>
      <c r="AI23" s="219"/>
      <c r="AJ23" s="219"/>
      <c r="AK23" s="219"/>
      <c r="AL23" s="219"/>
      <c r="AM23" s="219"/>
      <c r="AN23" s="219"/>
    </row>
    <row r="24" spans="1:40" s="111" customFormat="1" ht="18.75">
      <c r="A24" s="119" t="s">
        <v>137</v>
      </c>
      <c r="B24" s="126">
        <v>100</v>
      </c>
      <c r="C24" s="121">
        <v>100</v>
      </c>
      <c r="D24" s="124">
        <f>B24-C24</f>
        <v>0</v>
      </c>
      <c r="E24" s="124"/>
      <c r="F24" s="124"/>
      <c r="G24" s="124"/>
      <c r="H24" s="124"/>
      <c r="I24" s="124"/>
      <c r="J24" s="124"/>
      <c r="K24" s="124"/>
      <c r="L24" s="124"/>
      <c r="M24" s="124"/>
      <c r="N24" s="124"/>
      <c r="O24" s="124"/>
      <c r="P24" s="124"/>
      <c r="Q24" s="124"/>
      <c r="R24" s="124"/>
      <c r="S24" s="124"/>
      <c r="T24" s="124"/>
      <c r="U24" s="124"/>
      <c r="V24" s="124"/>
      <c r="W24" s="124"/>
      <c r="X24" s="124"/>
      <c r="Y24" s="124"/>
      <c r="Z24" s="124"/>
      <c r="AA24" s="124"/>
      <c r="AB24" s="124"/>
      <c r="AC24" s="124"/>
      <c r="AD24" s="124"/>
      <c r="AE24" s="124"/>
      <c r="AF24" s="124"/>
      <c r="AG24" s="124"/>
      <c r="AH24" s="124"/>
      <c r="AI24" s="124"/>
      <c r="AJ24" s="124"/>
      <c r="AK24" s="124"/>
      <c r="AL24" s="124"/>
      <c r="AM24" s="124"/>
      <c r="AN24" s="124"/>
    </row>
    <row r="25" spans="1:40" s="119" customFormat="1" ht="18.75">
      <c r="A25" s="199" t="s">
        <v>130</v>
      </c>
      <c r="B25" s="197"/>
      <c r="C25" s="195"/>
      <c r="D25" s="195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4"/>
      <c r="Q25" s="124"/>
      <c r="R25" s="124"/>
      <c r="S25" s="124"/>
      <c r="T25" s="124"/>
      <c r="U25" s="124"/>
      <c r="V25" s="124"/>
      <c r="W25" s="124"/>
      <c r="X25" s="124"/>
      <c r="Y25" s="124"/>
      <c r="Z25" s="124"/>
      <c r="AA25" s="124"/>
      <c r="AB25" s="124"/>
      <c r="AC25" s="124"/>
      <c r="AD25" s="124"/>
      <c r="AE25" s="124"/>
      <c r="AF25" s="124"/>
      <c r="AG25" s="124"/>
      <c r="AH25" s="124"/>
      <c r="AI25" s="124"/>
      <c r="AJ25" s="124"/>
      <c r="AK25" s="124"/>
      <c r="AL25" s="124"/>
      <c r="AM25" s="124"/>
      <c r="AN25" s="124"/>
    </row>
    <row r="26" spans="1:40" s="119" customFormat="1" ht="18.75">
      <c r="A26" s="193" t="s">
        <v>136</v>
      </c>
      <c r="B26" s="126">
        <v>100</v>
      </c>
      <c r="C26" s="121">
        <v>100</v>
      </c>
      <c r="D26" s="124">
        <f>B26-C26</f>
        <v>0</v>
      </c>
      <c r="E26" s="124"/>
      <c r="F26" s="124"/>
      <c r="G26" s="124"/>
      <c r="H26" s="124"/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4"/>
      <c r="T26" s="124"/>
      <c r="U26" s="124"/>
      <c r="V26" s="124"/>
      <c r="W26" s="124"/>
      <c r="X26" s="124"/>
      <c r="Y26" s="124"/>
      <c r="Z26" s="124"/>
      <c r="AA26" s="124"/>
      <c r="AB26" s="124"/>
      <c r="AC26" s="124"/>
      <c r="AD26" s="124"/>
      <c r="AE26" s="124"/>
      <c r="AF26" s="124"/>
      <c r="AG26" s="124"/>
      <c r="AH26" s="124"/>
      <c r="AI26" s="124"/>
      <c r="AJ26" s="124"/>
      <c r="AK26" s="124"/>
      <c r="AL26" s="124"/>
      <c r="AM26" s="124"/>
      <c r="AN26" s="124"/>
    </row>
    <row r="27" spans="1:40" s="119" customFormat="1" ht="18.75">
      <c r="A27" s="193" t="s">
        <v>135</v>
      </c>
      <c r="B27" s="126">
        <v>100</v>
      </c>
      <c r="C27" s="121">
        <v>100</v>
      </c>
      <c r="D27" s="124">
        <f>B27-C27</f>
        <v>0</v>
      </c>
      <c r="E27" s="124"/>
      <c r="F27" s="124"/>
      <c r="G27" s="124"/>
      <c r="H27" s="124"/>
      <c r="I27" s="124"/>
      <c r="J27" s="124"/>
      <c r="K27" s="124"/>
      <c r="L27" s="124"/>
      <c r="M27" s="124"/>
      <c r="N27" s="124"/>
      <c r="O27" s="124"/>
      <c r="P27" s="124"/>
      <c r="Q27" s="124"/>
      <c r="R27" s="124"/>
      <c r="S27" s="124"/>
      <c r="T27" s="124"/>
      <c r="U27" s="124"/>
      <c r="V27" s="124"/>
      <c r="W27" s="124"/>
      <c r="X27" s="124"/>
      <c r="Y27" s="124"/>
      <c r="Z27" s="124"/>
      <c r="AA27" s="124"/>
      <c r="AB27" s="124"/>
      <c r="AC27" s="124"/>
      <c r="AD27" s="124"/>
      <c r="AE27" s="124"/>
      <c r="AF27" s="124"/>
      <c r="AG27" s="124"/>
      <c r="AH27" s="124"/>
      <c r="AI27" s="124"/>
      <c r="AJ27" s="124"/>
      <c r="AK27" s="124"/>
      <c r="AL27" s="124"/>
      <c r="AM27" s="124"/>
      <c r="AN27" s="124"/>
    </row>
    <row r="28" spans="1:40" s="111" customFormat="1" ht="23.25">
      <c r="A28" s="118" t="s">
        <v>0</v>
      </c>
      <c r="B28" s="112">
        <f>SUM(B7:B8,B10:B13,B15:B22,B24:B24,B26:B27)</f>
        <v>1700</v>
      </c>
      <c r="C28" s="112">
        <f>SUM(C7:C8,C10:C13,C15:C22,C24:C24,C26:C27)</f>
        <v>1700</v>
      </c>
      <c r="D28" s="218">
        <f>SUM(D7:D8,D10:D13,D15:D22,D24,D26:D27)</f>
        <v>0</v>
      </c>
      <c r="E28" s="217"/>
      <c r="F28" s="217"/>
      <c r="G28" s="217"/>
      <c r="H28" s="217"/>
      <c r="I28" s="217"/>
      <c r="J28" s="217"/>
      <c r="K28" s="217"/>
      <c r="L28" s="217"/>
      <c r="M28" s="217"/>
      <c r="N28" s="217"/>
      <c r="O28" s="217"/>
      <c r="P28" s="217"/>
      <c r="Q28" s="217"/>
      <c r="R28" s="217"/>
      <c r="S28" s="217"/>
      <c r="T28" s="217"/>
      <c r="U28" s="217"/>
      <c r="V28" s="217"/>
      <c r="W28" s="217"/>
      <c r="X28" s="217"/>
      <c r="Y28" s="217"/>
      <c r="Z28" s="217"/>
      <c r="AA28" s="217"/>
      <c r="AB28" s="217"/>
      <c r="AC28" s="217"/>
      <c r="AD28" s="217"/>
      <c r="AE28" s="217"/>
      <c r="AF28" s="217"/>
      <c r="AG28" s="217"/>
      <c r="AH28" s="217"/>
      <c r="AI28" s="217"/>
      <c r="AJ28" s="217"/>
      <c r="AK28" s="217"/>
      <c r="AL28" s="217"/>
      <c r="AM28" s="217"/>
      <c r="AN28" s="217"/>
    </row>
    <row r="29" spans="1:40">
      <c r="A29" s="98"/>
      <c r="B29" s="97"/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</row>
    <row r="30" spans="1:40">
      <c r="A30" s="98"/>
      <c r="B30" s="97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</row>
    <row r="31" spans="1:40" ht="15.75" thickBot="1">
      <c r="A31" s="98"/>
      <c r="B31" s="97"/>
      <c r="C31" s="97"/>
      <c r="D31" s="97"/>
    </row>
    <row r="32" spans="1:40" ht="38.1" customHeight="1">
      <c r="A32" s="110" t="s">
        <v>134</v>
      </c>
      <c r="B32" s="109" t="s">
        <v>22</v>
      </c>
      <c r="C32" s="109" t="s">
        <v>23</v>
      </c>
      <c r="D32" s="108" t="s">
        <v>24</v>
      </c>
    </row>
    <row r="33" spans="1:4" ht="18.75">
      <c r="A33" s="107" t="s">
        <v>133</v>
      </c>
      <c r="B33" s="103">
        <f>SUM(B7:B8)</f>
        <v>200</v>
      </c>
      <c r="C33" s="103">
        <f>SUM(C7:C8)</f>
        <v>200</v>
      </c>
      <c r="D33" s="102">
        <f>B33-C33</f>
        <v>0</v>
      </c>
    </row>
    <row r="34" spans="1:4" ht="18.75">
      <c r="A34" s="106" t="s">
        <v>44</v>
      </c>
      <c r="B34" s="103">
        <f>SUM(B10:B13)</f>
        <v>400</v>
      </c>
      <c r="C34" s="103">
        <f>SUM(C10:C13)</f>
        <v>400</v>
      </c>
      <c r="D34" s="102">
        <f>B34-C34</f>
        <v>0</v>
      </c>
    </row>
    <row r="35" spans="1:4" ht="18.75">
      <c r="A35" s="105" t="s">
        <v>132</v>
      </c>
      <c r="B35" s="103">
        <f>SUM(B15:B22)</f>
        <v>800</v>
      </c>
      <c r="C35" s="103">
        <f>SUM(C15:C22)</f>
        <v>800</v>
      </c>
      <c r="D35" s="102">
        <f>B35-C35</f>
        <v>0</v>
      </c>
    </row>
    <row r="36" spans="1:4" ht="18.75">
      <c r="A36" s="104" t="s">
        <v>131</v>
      </c>
      <c r="B36" s="103">
        <f>SUM(B24)</f>
        <v>100</v>
      </c>
      <c r="C36" s="103">
        <f>SUM(C24)</f>
        <v>100</v>
      </c>
      <c r="D36" s="102">
        <f>B36-C36</f>
        <v>0</v>
      </c>
    </row>
    <row r="37" spans="1:4" ht="18.75">
      <c r="A37" s="189" t="s">
        <v>130</v>
      </c>
      <c r="B37" s="103">
        <f>SUM(B26:B27)</f>
        <v>200</v>
      </c>
      <c r="C37" s="103">
        <f>SUM(C26:C27)</f>
        <v>200</v>
      </c>
      <c r="D37" s="102">
        <f>B37-C37</f>
        <v>0</v>
      </c>
    </row>
    <row r="38" spans="1:4" ht="24" thickBot="1">
      <c r="A38" s="101" t="s">
        <v>0</v>
      </c>
      <c r="B38" s="100">
        <f>SUM(B33:B37)</f>
        <v>1700</v>
      </c>
      <c r="C38" s="100">
        <f>SUM(C33:C37)</f>
        <v>1700</v>
      </c>
      <c r="D38" s="99">
        <f>B38-C38</f>
        <v>0</v>
      </c>
    </row>
    <row r="39" spans="1:4">
      <c r="A39" s="98"/>
      <c r="B39" s="97"/>
      <c r="C39" s="97"/>
      <c r="D39" s="97"/>
    </row>
    <row r="47" spans="1:4" ht="18.75">
      <c r="A47" s="216" t="s">
        <v>129</v>
      </c>
    </row>
  </sheetData>
  <mergeCells count="1">
    <mergeCell ref="B4:C4"/>
  </mergeCells>
  <hyperlinks>
    <hyperlink ref="A47" r:id="rId1"/>
  </hyperlinks>
  <pageMargins left="0.7" right="0.7" top="0.75" bottom="0.75" header="0.3" footer="0.3"/>
  <pageSetup orientation="portrait" verticalDpi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9"/>
  <sheetViews>
    <sheetView workbookViewId="0">
      <selection activeCell="D1" sqref="D1"/>
    </sheetView>
  </sheetViews>
  <sheetFormatPr defaultColWidth="8.85546875" defaultRowHeight="15"/>
  <cols>
    <col min="1" max="1" width="48" style="96" bestFit="1" customWidth="1"/>
    <col min="2" max="3" width="12.7109375" style="95" bestFit="1" customWidth="1"/>
    <col min="4" max="9" width="12.42578125" style="95" bestFit="1" customWidth="1"/>
    <col min="10" max="10" width="11.7109375" style="95" bestFit="1" customWidth="1"/>
    <col min="11" max="16" width="12" style="95" customWidth="1"/>
    <col min="17" max="17" width="9.28515625" style="95" bestFit="1" customWidth="1"/>
    <col min="18" max="18" width="11" style="95" bestFit="1" customWidth="1"/>
    <col min="19" max="19" width="10" style="95" bestFit="1" customWidth="1"/>
    <col min="20" max="25" width="12.7109375" style="95" customWidth="1"/>
    <col min="26" max="26" width="9.28515625" style="95" bestFit="1" customWidth="1"/>
    <col min="27" max="27" width="11" style="95" bestFit="1" customWidth="1"/>
    <col min="28" max="28" width="10" style="95" bestFit="1" customWidth="1"/>
    <col min="29" max="34" width="13.140625" style="95" customWidth="1"/>
    <col min="35" max="35" width="9.85546875" style="95" bestFit="1" customWidth="1"/>
    <col min="36" max="36" width="9.28515625" style="95" bestFit="1" customWidth="1"/>
    <col min="37" max="37" width="10" style="95" bestFit="1" customWidth="1"/>
    <col min="38" max="39" width="12.42578125" style="95" bestFit="1" customWidth="1"/>
    <col min="40" max="40" width="11.7109375" style="95" bestFit="1" customWidth="1"/>
    <col min="41" max="16384" width="8.85546875" style="95"/>
  </cols>
  <sheetData>
    <row r="1" spans="1:40" ht="47.1" customHeight="1">
      <c r="A1" s="187" t="s">
        <v>100</v>
      </c>
    </row>
    <row r="2" spans="1:40" ht="21.95" customHeight="1">
      <c r="A2" s="187"/>
    </row>
    <row r="3" spans="1:40" ht="47.1" customHeight="1">
      <c r="A3" s="98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</row>
    <row r="4" spans="1:40" s="178" customFormat="1" ht="26.25">
      <c r="A4" s="186"/>
      <c r="B4" s="184" t="s">
        <v>27</v>
      </c>
      <c r="C4" s="185"/>
      <c r="D4" s="184" t="s">
        <v>28</v>
      </c>
      <c r="E4" s="185"/>
      <c r="F4" s="184" t="s">
        <v>29</v>
      </c>
      <c r="G4" s="185"/>
      <c r="H4" s="183" t="s">
        <v>18</v>
      </c>
      <c r="I4" s="182"/>
      <c r="J4" s="181"/>
      <c r="K4" s="184" t="s">
        <v>30</v>
      </c>
      <c r="L4" s="185"/>
      <c r="M4" s="184" t="s">
        <v>31</v>
      </c>
      <c r="N4" s="185"/>
      <c r="O4" s="184" t="s">
        <v>32</v>
      </c>
      <c r="P4" s="185"/>
      <c r="Q4" s="183" t="s">
        <v>19</v>
      </c>
      <c r="R4" s="182"/>
      <c r="S4" s="181"/>
      <c r="T4" s="184" t="s">
        <v>33</v>
      </c>
      <c r="U4" s="185"/>
      <c r="V4" s="184" t="s">
        <v>34</v>
      </c>
      <c r="W4" s="185"/>
      <c r="X4" s="184" t="s">
        <v>35</v>
      </c>
      <c r="Y4" s="182"/>
      <c r="Z4" s="183" t="s">
        <v>20</v>
      </c>
      <c r="AA4" s="182"/>
      <c r="AB4" s="181"/>
      <c r="AC4" s="184" t="s">
        <v>36</v>
      </c>
      <c r="AD4" s="185"/>
      <c r="AE4" s="184" t="s">
        <v>37</v>
      </c>
      <c r="AF4" s="185"/>
      <c r="AG4" s="184" t="s">
        <v>38</v>
      </c>
      <c r="AH4" s="182"/>
      <c r="AI4" s="183" t="s">
        <v>21</v>
      </c>
      <c r="AJ4" s="182"/>
      <c r="AK4" s="181"/>
      <c r="AL4" s="180" t="s">
        <v>77</v>
      </c>
      <c r="AM4" s="179"/>
      <c r="AN4" s="179"/>
    </row>
    <row r="5" spans="1:40" s="169" customFormat="1" ht="37.5">
      <c r="A5" s="177"/>
      <c r="B5" s="175" t="s">
        <v>22</v>
      </c>
      <c r="C5" s="176" t="s">
        <v>23</v>
      </c>
      <c r="D5" s="175" t="s">
        <v>22</v>
      </c>
      <c r="E5" s="176" t="s">
        <v>23</v>
      </c>
      <c r="F5" s="175" t="s">
        <v>22</v>
      </c>
      <c r="G5" s="176" t="s">
        <v>23</v>
      </c>
      <c r="H5" s="173" t="s">
        <v>22</v>
      </c>
      <c r="I5" s="171" t="s">
        <v>23</v>
      </c>
      <c r="J5" s="172" t="s">
        <v>24</v>
      </c>
      <c r="K5" s="175" t="s">
        <v>22</v>
      </c>
      <c r="L5" s="176" t="s">
        <v>23</v>
      </c>
      <c r="M5" s="175" t="s">
        <v>22</v>
      </c>
      <c r="N5" s="176" t="s">
        <v>23</v>
      </c>
      <c r="O5" s="175" t="s">
        <v>22</v>
      </c>
      <c r="P5" s="176" t="s">
        <v>23</v>
      </c>
      <c r="Q5" s="173" t="s">
        <v>22</v>
      </c>
      <c r="R5" s="171" t="s">
        <v>23</v>
      </c>
      <c r="S5" s="172" t="s">
        <v>24</v>
      </c>
      <c r="T5" s="175" t="s">
        <v>22</v>
      </c>
      <c r="U5" s="176" t="s">
        <v>23</v>
      </c>
      <c r="V5" s="175" t="s">
        <v>22</v>
      </c>
      <c r="W5" s="176" t="s">
        <v>23</v>
      </c>
      <c r="X5" s="175" t="s">
        <v>22</v>
      </c>
      <c r="Y5" s="174" t="s">
        <v>23</v>
      </c>
      <c r="Z5" s="173" t="s">
        <v>22</v>
      </c>
      <c r="AA5" s="171" t="s">
        <v>23</v>
      </c>
      <c r="AB5" s="172" t="s">
        <v>24</v>
      </c>
      <c r="AC5" s="175" t="s">
        <v>22</v>
      </c>
      <c r="AD5" s="176" t="s">
        <v>23</v>
      </c>
      <c r="AE5" s="175" t="s">
        <v>22</v>
      </c>
      <c r="AF5" s="176" t="s">
        <v>23</v>
      </c>
      <c r="AG5" s="175" t="s">
        <v>22</v>
      </c>
      <c r="AH5" s="174" t="s">
        <v>23</v>
      </c>
      <c r="AI5" s="173" t="s">
        <v>22</v>
      </c>
      <c r="AJ5" s="171" t="s">
        <v>23</v>
      </c>
      <c r="AK5" s="172" t="s">
        <v>24</v>
      </c>
      <c r="AL5" s="171" t="s">
        <v>22</v>
      </c>
      <c r="AM5" s="171" t="s">
        <v>23</v>
      </c>
      <c r="AN5" s="170" t="s">
        <v>24</v>
      </c>
    </row>
    <row r="6" spans="1:40" s="131" customFormat="1" ht="18.75">
      <c r="A6" s="168" t="s">
        <v>82</v>
      </c>
      <c r="B6" s="163"/>
      <c r="C6" s="164"/>
      <c r="D6" s="163"/>
      <c r="E6" s="164"/>
      <c r="F6" s="163"/>
      <c r="G6" s="164"/>
      <c r="H6" s="167"/>
      <c r="I6" s="166"/>
      <c r="J6" s="165"/>
      <c r="K6" s="163"/>
      <c r="L6" s="164"/>
      <c r="M6" s="163"/>
      <c r="N6" s="164"/>
      <c r="O6" s="163"/>
      <c r="P6" s="164"/>
      <c r="Q6" s="162"/>
      <c r="R6" s="161"/>
      <c r="S6" s="155"/>
      <c r="T6" s="163"/>
      <c r="U6" s="164"/>
      <c r="V6" s="163"/>
      <c r="W6" s="164"/>
      <c r="X6" s="163"/>
      <c r="Y6" s="161"/>
      <c r="Z6" s="162"/>
      <c r="AA6" s="161"/>
      <c r="AB6" s="160"/>
      <c r="AC6" s="158"/>
      <c r="AD6" s="159"/>
      <c r="AE6" s="158"/>
      <c r="AF6" s="159"/>
      <c r="AG6" s="158"/>
      <c r="AH6" s="156"/>
      <c r="AI6" s="157"/>
      <c r="AJ6" s="156"/>
      <c r="AK6" s="155"/>
      <c r="AL6" s="154"/>
      <c r="AM6" s="153"/>
      <c r="AN6" s="153"/>
    </row>
    <row r="7" spans="1:40" s="111" customFormat="1" ht="18.75">
      <c r="A7" s="111" t="s">
        <v>99</v>
      </c>
      <c r="B7" s="126">
        <v>100</v>
      </c>
      <c r="C7" s="127">
        <v>100</v>
      </c>
      <c r="D7" s="126">
        <v>100</v>
      </c>
      <c r="E7" s="127">
        <v>100</v>
      </c>
      <c r="F7" s="126">
        <v>100</v>
      </c>
      <c r="G7" s="127">
        <v>100</v>
      </c>
      <c r="H7" s="125">
        <f>SUM(B7+D7+F7)</f>
        <v>300</v>
      </c>
      <c r="I7" s="124">
        <f>SUM(C7+E7+G7)</f>
        <v>300</v>
      </c>
      <c r="J7" s="123">
        <f>H7-I7</f>
        <v>0</v>
      </c>
      <c r="K7" s="126"/>
      <c r="L7" s="127"/>
      <c r="M7" s="126"/>
      <c r="N7" s="127"/>
      <c r="O7" s="126"/>
      <c r="P7" s="127"/>
      <c r="Q7" s="125">
        <f>SUM(K7+M7+O7)</f>
        <v>0</v>
      </c>
      <c r="R7" s="124">
        <f>SUM(L7+N7+P7)</f>
        <v>0</v>
      </c>
      <c r="S7" s="123">
        <f>Q7-R7</f>
        <v>0</v>
      </c>
      <c r="T7" s="126"/>
      <c r="U7" s="127"/>
      <c r="V7" s="126"/>
      <c r="W7" s="127"/>
      <c r="X7" s="126"/>
      <c r="Y7" s="121"/>
      <c r="Z7" s="125">
        <f>SUM(T7+V7+X7)</f>
        <v>0</v>
      </c>
      <c r="AA7" s="124">
        <f>SUM(U7+W7+Y7)</f>
        <v>0</v>
      </c>
      <c r="AB7" s="123">
        <f>Z7-AA7</f>
        <v>0</v>
      </c>
      <c r="AC7" s="126"/>
      <c r="AD7" s="127"/>
      <c r="AE7" s="126"/>
      <c r="AF7" s="127"/>
      <c r="AG7" s="126"/>
      <c r="AH7" s="121"/>
      <c r="AI7" s="125">
        <f>SUM(AC7+AE7+AG7)</f>
        <v>0</v>
      </c>
      <c r="AJ7" s="124">
        <f>SUM(AD7+AF7+AH7)</f>
        <v>0</v>
      </c>
      <c r="AK7" s="123">
        <f>AI7-AJ7</f>
        <v>0</v>
      </c>
      <c r="AL7" s="120">
        <f>SUM(H7+Q7+Z7+AI7)</f>
        <v>300</v>
      </c>
      <c r="AM7" s="120">
        <f>SUM(I7+R7+AA7+AJ7)</f>
        <v>300</v>
      </c>
      <c r="AN7" s="120">
        <f>AL7-AM7</f>
        <v>0</v>
      </c>
    </row>
    <row r="8" spans="1:40" s="111" customFormat="1" ht="18.75">
      <c r="A8" s="111" t="s">
        <v>98</v>
      </c>
      <c r="B8" s="126">
        <v>100</v>
      </c>
      <c r="C8" s="127">
        <v>100</v>
      </c>
      <c r="D8" s="126">
        <v>100</v>
      </c>
      <c r="E8" s="127">
        <v>100</v>
      </c>
      <c r="F8" s="126">
        <v>100</v>
      </c>
      <c r="G8" s="127">
        <v>100</v>
      </c>
      <c r="H8" s="125">
        <f>SUM(B8+D8+F8)</f>
        <v>300</v>
      </c>
      <c r="I8" s="124">
        <f>SUM(C8+E8+G8)</f>
        <v>300</v>
      </c>
      <c r="J8" s="123">
        <f>H8-I8</f>
        <v>0</v>
      </c>
      <c r="K8" s="126"/>
      <c r="L8" s="127"/>
      <c r="M8" s="126"/>
      <c r="N8" s="127"/>
      <c r="O8" s="126"/>
      <c r="P8" s="127"/>
      <c r="Q8" s="125">
        <f>SUM(K8+M8+O8)</f>
        <v>0</v>
      </c>
      <c r="R8" s="124">
        <f>SUM(L8+N8+P8)</f>
        <v>0</v>
      </c>
      <c r="S8" s="123">
        <f>Q8-R8</f>
        <v>0</v>
      </c>
      <c r="T8" s="126"/>
      <c r="U8" s="127"/>
      <c r="V8" s="126"/>
      <c r="W8" s="127"/>
      <c r="X8" s="126"/>
      <c r="Y8" s="121"/>
      <c r="Z8" s="125">
        <f>SUM(T8+V8+X8)</f>
        <v>0</v>
      </c>
      <c r="AA8" s="124">
        <f>SUM(U8+W8+Y8)</f>
        <v>0</v>
      </c>
      <c r="AB8" s="123">
        <f>Z8-AA8</f>
        <v>0</v>
      </c>
      <c r="AC8" s="126"/>
      <c r="AD8" s="127"/>
      <c r="AE8" s="126"/>
      <c r="AF8" s="127"/>
      <c r="AG8" s="126"/>
      <c r="AH8" s="121"/>
      <c r="AI8" s="125">
        <f>SUM(AC8+AE8+AG8)</f>
        <v>0</v>
      </c>
      <c r="AJ8" s="124">
        <f>SUM(AD8+AF8+AH8)</f>
        <v>0</v>
      </c>
      <c r="AK8" s="123">
        <f>AI8-AJ8</f>
        <v>0</v>
      </c>
      <c r="AL8" s="120">
        <f>SUM(H8+Q8+Z8+AI8)</f>
        <v>300</v>
      </c>
      <c r="AM8" s="120">
        <f>SUM(I8+R8+AA8+AJ8)</f>
        <v>300</v>
      </c>
      <c r="AN8" s="120">
        <f>AL8-AM8</f>
        <v>0</v>
      </c>
    </row>
    <row r="9" spans="1:40" s="111" customFormat="1" ht="18.75">
      <c r="A9" s="111" t="s">
        <v>97</v>
      </c>
      <c r="B9" s="126">
        <v>100</v>
      </c>
      <c r="C9" s="127">
        <v>100</v>
      </c>
      <c r="D9" s="126">
        <v>100</v>
      </c>
      <c r="E9" s="127">
        <v>100</v>
      </c>
      <c r="F9" s="126">
        <v>100</v>
      </c>
      <c r="G9" s="127">
        <v>100</v>
      </c>
      <c r="H9" s="125">
        <f>SUM(B9+D9+F9)</f>
        <v>300</v>
      </c>
      <c r="I9" s="124">
        <f>SUM(C9+E9+G9)</f>
        <v>300</v>
      </c>
      <c r="J9" s="123">
        <f>H9-I9</f>
        <v>0</v>
      </c>
      <c r="K9" s="126"/>
      <c r="L9" s="127"/>
      <c r="M9" s="126"/>
      <c r="N9" s="127"/>
      <c r="O9" s="126"/>
      <c r="P9" s="127"/>
      <c r="Q9" s="125">
        <f>SUM(K9+M9+O9)</f>
        <v>0</v>
      </c>
      <c r="R9" s="124">
        <f>SUM(L9+N9+P9)</f>
        <v>0</v>
      </c>
      <c r="S9" s="123">
        <f>Q9-R9</f>
        <v>0</v>
      </c>
      <c r="T9" s="126"/>
      <c r="U9" s="127"/>
      <c r="V9" s="126"/>
      <c r="W9" s="127"/>
      <c r="X9" s="126"/>
      <c r="Y9" s="121"/>
      <c r="Z9" s="125">
        <f>SUM(T9+V9+X9)</f>
        <v>0</v>
      </c>
      <c r="AA9" s="124">
        <f>SUM(U9+W9+Y9)</f>
        <v>0</v>
      </c>
      <c r="AB9" s="123">
        <f>Z9-AA9</f>
        <v>0</v>
      </c>
      <c r="AC9" s="126"/>
      <c r="AD9" s="127"/>
      <c r="AE9" s="126"/>
      <c r="AF9" s="127"/>
      <c r="AG9" s="126"/>
      <c r="AH9" s="121"/>
      <c r="AI9" s="125">
        <f>SUM(AC9+AE9+AG9)</f>
        <v>0</v>
      </c>
      <c r="AJ9" s="124">
        <f>SUM(AD9+AF9+AH9)</f>
        <v>0</v>
      </c>
      <c r="AK9" s="123">
        <f>AI9-AJ9</f>
        <v>0</v>
      </c>
      <c r="AL9" s="120">
        <f>SUM(H9+Q9+Z9+AI9)</f>
        <v>300</v>
      </c>
      <c r="AM9" s="120">
        <f>SUM(I9+R9+AA9+AJ9)</f>
        <v>300</v>
      </c>
      <c r="AN9" s="120">
        <f>AL9-AM9</f>
        <v>0</v>
      </c>
    </row>
    <row r="10" spans="1:40" s="131" customFormat="1" ht="18.75">
      <c r="A10" s="152" t="s">
        <v>16</v>
      </c>
      <c r="B10" s="150"/>
      <c r="C10" s="151"/>
      <c r="D10" s="150"/>
      <c r="E10" s="151"/>
      <c r="F10" s="150"/>
      <c r="G10" s="151"/>
      <c r="H10" s="149"/>
      <c r="I10" s="148"/>
      <c r="J10" s="147"/>
      <c r="K10" s="150"/>
      <c r="L10" s="151"/>
      <c r="M10" s="150"/>
      <c r="N10" s="151"/>
      <c r="O10" s="150"/>
      <c r="P10" s="151"/>
      <c r="Q10" s="149"/>
      <c r="R10" s="148"/>
      <c r="S10" s="147"/>
      <c r="T10" s="150"/>
      <c r="U10" s="151"/>
      <c r="V10" s="150"/>
      <c r="W10" s="151"/>
      <c r="X10" s="150"/>
      <c r="Y10" s="148"/>
      <c r="Z10" s="149"/>
      <c r="AA10" s="148"/>
      <c r="AB10" s="147"/>
      <c r="AC10" s="150"/>
      <c r="AD10" s="151"/>
      <c r="AE10" s="150"/>
      <c r="AF10" s="151"/>
      <c r="AG10" s="150"/>
      <c r="AH10" s="148"/>
      <c r="AI10" s="149"/>
      <c r="AJ10" s="148"/>
      <c r="AK10" s="147"/>
      <c r="AL10" s="146"/>
      <c r="AM10" s="146"/>
      <c r="AN10" s="146"/>
    </row>
    <row r="11" spans="1:40" s="111" customFormat="1" ht="18.75">
      <c r="A11" s="111" t="s">
        <v>96</v>
      </c>
      <c r="B11" s="126">
        <v>100</v>
      </c>
      <c r="C11" s="127">
        <v>100</v>
      </c>
      <c r="D11" s="126">
        <v>100</v>
      </c>
      <c r="E11" s="127">
        <v>100</v>
      </c>
      <c r="F11" s="126">
        <v>100</v>
      </c>
      <c r="G11" s="127">
        <v>100</v>
      </c>
      <c r="H11" s="125">
        <f>SUM(B11+D11+F11)</f>
        <v>300</v>
      </c>
      <c r="I11" s="124">
        <f>SUM(C11+E11+G11)</f>
        <v>300</v>
      </c>
      <c r="J11" s="123">
        <f>H11-I11</f>
        <v>0</v>
      </c>
      <c r="K11" s="126"/>
      <c r="L11" s="127"/>
      <c r="M11" s="126"/>
      <c r="N11" s="127"/>
      <c r="O11" s="126"/>
      <c r="P11" s="127"/>
      <c r="Q11" s="125">
        <f>SUM(K11+M11+O11)</f>
        <v>0</v>
      </c>
      <c r="R11" s="124">
        <f>SUM(L11+N11+P11)</f>
        <v>0</v>
      </c>
      <c r="S11" s="123">
        <f>Q11-R11</f>
        <v>0</v>
      </c>
      <c r="T11" s="126"/>
      <c r="U11" s="127"/>
      <c r="V11" s="126"/>
      <c r="W11" s="127"/>
      <c r="X11" s="126"/>
      <c r="Y11" s="121"/>
      <c r="Z11" s="125">
        <f>SUM(T11+V11+X11)</f>
        <v>0</v>
      </c>
      <c r="AA11" s="124">
        <f>SUM(U11+W11+Y11)</f>
        <v>0</v>
      </c>
      <c r="AB11" s="123">
        <f>Z11-AA11</f>
        <v>0</v>
      </c>
      <c r="AC11" s="126"/>
      <c r="AD11" s="127"/>
      <c r="AE11" s="126"/>
      <c r="AF11" s="127"/>
      <c r="AG11" s="126"/>
      <c r="AH11" s="121"/>
      <c r="AI11" s="125">
        <f>SUM(AC11+AE11+AG11)</f>
        <v>0</v>
      </c>
      <c r="AJ11" s="124">
        <f>SUM(AD11+AF11+AH11)</f>
        <v>0</v>
      </c>
      <c r="AK11" s="123">
        <f>AI11-AJ11</f>
        <v>0</v>
      </c>
      <c r="AL11" s="120">
        <f>SUM(H11+Q11+Z11+AI11)</f>
        <v>300</v>
      </c>
      <c r="AM11" s="120">
        <f>SUM(I11+R11+AA11+AJ11)</f>
        <v>300</v>
      </c>
      <c r="AN11" s="120">
        <f>AL11-AM11</f>
        <v>0</v>
      </c>
    </row>
    <row r="12" spans="1:40" s="111" customFormat="1" ht="18.75">
      <c r="A12" s="111" t="s">
        <v>95</v>
      </c>
      <c r="B12" s="126">
        <v>100</v>
      </c>
      <c r="C12" s="127">
        <v>100</v>
      </c>
      <c r="D12" s="126">
        <v>100</v>
      </c>
      <c r="E12" s="127">
        <v>100</v>
      </c>
      <c r="F12" s="126">
        <v>100</v>
      </c>
      <c r="G12" s="127">
        <v>100</v>
      </c>
      <c r="H12" s="125">
        <f>SUM(B12+D12+F12)</f>
        <v>300</v>
      </c>
      <c r="I12" s="124">
        <f>SUM(C12+E12+G12)</f>
        <v>300</v>
      </c>
      <c r="J12" s="123">
        <f>H12-I12</f>
        <v>0</v>
      </c>
      <c r="K12" s="126"/>
      <c r="L12" s="127"/>
      <c r="M12" s="126"/>
      <c r="N12" s="127"/>
      <c r="O12" s="126"/>
      <c r="P12" s="127"/>
      <c r="Q12" s="125">
        <f>SUM(K12+M12+O12)</f>
        <v>0</v>
      </c>
      <c r="R12" s="124">
        <f>SUM(L12+N12+P12)</f>
        <v>0</v>
      </c>
      <c r="S12" s="123">
        <f>Q12-R12</f>
        <v>0</v>
      </c>
      <c r="T12" s="126"/>
      <c r="U12" s="127"/>
      <c r="V12" s="126"/>
      <c r="W12" s="127"/>
      <c r="X12" s="126"/>
      <c r="Y12" s="121"/>
      <c r="Z12" s="125">
        <f>SUM(T12+V12+X12)</f>
        <v>0</v>
      </c>
      <c r="AA12" s="124">
        <f>SUM(U12+W12+Y12)</f>
        <v>0</v>
      </c>
      <c r="AB12" s="123">
        <f>Z12-AA12</f>
        <v>0</v>
      </c>
      <c r="AC12" s="126"/>
      <c r="AD12" s="127"/>
      <c r="AE12" s="126"/>
      <c r="AF12" s="127"/>
      <c r="AG12" s="126"/>
      <c r="AH12" s="121"/>
      <c r="AI12" s="125">
        <f>SUM(AC12+AE12+AG12)</f>
        <v>0</v>
      </c>
      <c r="AJ12" s="124">
        <f>SUM(AD12+AF12+AH12)</f>
        <v>0</v>
      </c>
      <c r="AK12" s="123">
        <f>AI12-AJ12</f>
        <v>0</v>
      </c>
      <c r="AL12" s="120">
        <f>SUM(H12+Q12+Z12+AI12)</f>
        <v>300</v>
      </c>
      <c r="AM12" s="120">
        <f>SUM(I12+R12+AA12+AJ12)</f>
        <v>300</v>
      </c>
      <c r="AN12" s="120">
        <f>AL12-AM12</f>
        <v>0</v>
      </c>
    </row>
    <row r="13" spans="1:40" s="111" customFormat="1" ht="18.75">
      <c r="A13" s="111" t="s">
        <v>94</v>
      </c>
      <c r="B13" s="126">
        <v>100</v>
      </c>
      <c r="C13" s="127">
        <v>100</v>
      </c>
      <c r="D13" s="126">
        <v>100</v>
      </c>
      <c r="E13" s="127">
        <v>100</v>
      </c>
      <c r="F13" s="126">
        <v>100</v>
      </c>
      <c r="G13" s="127">
        <v>100</v>
      </c>
      <c r="H13" s="125">
        <f>SUM(B13+D13+F13)</f>
        <v>300</v>
      </c>
      <c r="I13" s="124">
        <f>SUM(C13+E13+G13)</f>
        <v>300</v>
      </c>
      <c r="J13" s="123">
        <f>H13-I13</f>
        <v>0</v>
      </c>
      <c r="K13" s="126"/>
      <c r="L13" s="127"/>
      <c r="M13" s="126"/>
      <c r="N13" s="127"/>
      <c r="O13" s="126"/>
      <c r="P13" s="127"/>
      <c r="Q13" s="125">
        <f>SUM(K13+M13+O13)</f>
        <v>0</v>
      </c>
      <c r="R13" s="124">
        <f>SUM(L13+N13+P13)</f>
        <v>0</v>
      </c>
      <c r="S13" s="123">
        <f>Q13-R13</f>
        <v>0</v>
      </c>
      <c r="T13" s="126"/>
      <c r="U13" s="127"/>
      <c r="V13" s="126"/>
      <c r="W13" s="127"/>
      <c r="X13" s="126"/>
      <c r="Y13" s="121"/>
      <c r="Z13" s="125">
        <f>SUM(T13+V13+X13)</f>
        <v>0</v>
      </c>
      <c r="AA13" s="124">
        <f>SUM(U13+W13+Y13)</f>
        <v>0</v>
      </c>
      <c r="AB13" s="123">
        <f>Z13-AA13</f>
        <v>0</v>
      </c>
      <c r="AC13" s="126"/>
      <c r="AD13" s="127"/>
      <c r="AE13" s="126"/>
      <c r="AF13" s="127"/>
      <c r="AG13" s="126"/>
      <c r="AH13" s="121"/>
      <c r="AI13" s="125">
        <f>SUM(AC13+AE13+AG13)</f>
        <v>0</v>
      </c>
      <c r="AJ13" s="124">
        <f>SUM(AD13+AF13+AH13)</f>
        <v>0</v>
      </c>
      <c r="AK13" s="123">
        <f>AI13-AJ13</f>
        <v>0</v>
      </c>
      <c r="AL13" s="120">
        <f>SUM(H13+Q13+Z13+AI13)</f>
        <v>300</v>
      </c>
      <c r="AM13" s="120">
        <f>SUM(I13+R13+AA13+AJ13)</f>
        <v>300</v>
      </c>
      <c r="AN13" s="120">
        <f>AL13-AM13</f>
        <v>0</v>
      </c>
    </row>
    <row r="14" spans="1:40" s="111" customFormat="1" ht="18.75">
      <c r="A14" s="111" t="s">
        <v>93</v>
      </c>
      <c r="B14" s="126">
        <v>100</v>
      </c>
      <c r="C14" s="127">
        <v>100</v>
      </c>
      <c r="D14" s="126">
        <v>100</v>
      </c>
      <c r="E14" s="127">
        <v>100</v>
      </c>
      <c r="F14" s="126">
        <v>100</v>
      </c>
      <c r="G14" s="127">
        <v>100</v>
      </c>
      <c r="H14" s="125">
        <f>SUM(B14+D14+F14)</f>
        <v>300</v>
      </c>
      <c r="I14" s="124">
        <f>SUM(C14+E14+G14)</f>
        <v>300</v>
      </c>
      <c r="J14" s="123">
        <f>H14-I14</f>
        <v>0</v>
      </c>
      <c r="K14" s="126"/>
      <c r="L14" s="127"/>
      <c r="M14" s="126"/>
      <c r="N14" s="127"/>
      <c r="O14" s="126"/>
      <c r="P14" s="127"/>
      <c r="Q14" s="125">
        <f>SUM(K14+M14+O14)</f>
        <v>0</v>
      </c>
      <c r="R14" s="124">
        <f>SUM(L14+N14+P14)</f>
        <v>0</v>
      </c>
      <c r="S14" s="123">
        <f>Q14-R14</f>
        <v>0</v>
      </c>
      <c r="T14" s="126"/>
      <c r="U14" s="127"/>
      <c r="V14" s="126"/>
      <c r="W14" s="127"/>
      <c r="X14" s="126"/>
      <c r="Y14" s="121"/>
      <c r="Z14" s="125">
        <f>SUM(T14+V14+X14)</f>
        <v>0</v>
      </c>
      <c r="AA14" s="124">
        <f>SUM(U14+W14+Y14)</f>
        <v>0</v>
      </c>
      <c r="AB14" s="123">
        <f>Z14-AA14</f>
        <v>0</v>
      </c>
      <c r="AC14" s="126"/>
      <c r="AD14" s="127"/>
      <c r="AE14" s="126"/>
      <c r="AF14" s="127"/>
      <c r="AG14" s="126"/>
      <c r="AH14" s="121"/>
      <c r="AI14" s="125">
        <f>SUM(AC14+AE14+AG14)</f>
        <v>0</v>
      </c>
      <c r="AJ14" s="124">
        <f>SUM(AD14+AF14+AH14)</f>
        <v>0</v>
      </c>
      <c r="AK14" s="123">
        <f>AI14-AJ14</f>
        <v>0</v>
      </c>
      <c r="AL14" s="120">
        <f>SUM(H14+Q14+Z14+AI14)</f>
        <v>300</v>
      </c>
      <c r="AM14" s="120">
        <f>SUM(I14+R14+AA14+AJ14)</f>
        <v>300</v>
      </c>
      <c r="AN14" s="120">
        <f>AL14-AM14</f>
        <v>0</v>
      </c>
    </row>
    <row r="15" spans="1:40" s="131" customFormat="1" ht="18.75">
      <c r="A15" s="145" t="s">
        <v>81</v>
      </c>
      <c r="B15" s="143"/>
      <c r="C15" s="144"/>
      <c r="D15" s="143"/>
      <c r="E15" s="144"/>
      <c r="F15" s="143"/>
      <c r="G15" s="144"/>
      <c r="H15" s="142"/>
      <c r="I15" s="140"/>
      <c r="J15" s="141"/>
      <c r="K15" s="143"/>
      <c r="L15" s="144"/>
      <c r="M15" s="143"/>
      <c r="N15" s="144"/>
      <c r="O15" s="143"/>
      <c r="P15" s="144"/>
      <c r="Q15" s="142"/>
      <c r="R15" s="140"/>
      <c r="S15" s="141"/>
      <c r="T15" s="143"/>
      <c r="U15" s="144"/>
      <c r="V15" s="143"/>
      <c r="W15" s="144"/>
      <c r="X15" s="143"/>
      <c r="Y15" s="140"/>
      <c r="Z15" s="142"/>
      <c r="AA15" s="140"/>
      <c r="AB15" s="141"/>
      <c r="AC15" s="143"/>
      <c r="AD15" s="144"/>
      <c r="AE15" s="143"/>
      <c r="AF15" s="144"/>
      <c r="AG15" s="143"/>
      <c r="AH15" s="140"/>
      <c r="AI15" s="142"/>
      <c r="AJ15" s="140"/>
      <c r="AK15" s="141"/>
      <c r="AL15" s="140"/>
      <c r="AM15" s="139"/>
      <c r="AN15" s="139"/>
    </row>
    <row r="16" spans="1:40" s="111" customFormat="1" ht="18.75">
      <c r="A16" s="119" t="s">
        <v>92</v>
      </c>
      <c r="B16" s="126">
        <v>100</v>
      </c>
      <c r="C16" s="127">
        <v>100</v>
      </c>
      <c r="D16" s="126">
        <v>100</v>
      </c>
      <c r="E16" s="127">
        <v>100</v>
      </c>
      <c r="F16" s="126">
        <v>100</v>
      </c>
      <c r="G16" s="127">
        <v>100</v>
      </c>
      <c r="H16" s="125">
        <f>SUM(B16+D16+F16)</f>
        <v>300</v>
      </c>
      <c r="I16" s="124">
        <f>SUM(C16+E16+G16)</f>
        <v>300</v>
      </c>
      <c r="J16" s="123">
        <f>H16-I16</f>
        <v>0</v>
      </c>
      <c r="K16" s="126"/>
      <c r="L16" s="127"/>
      <c r="M16" s="126"/>
      <c r="N16" s="127"/>
      <c r="O16" s="126"/>
      <c r="P16" s="127"/>
      <c r="Q16" s="125">
        <f>SUM(K16+M16+O16)</f>
        <v>0</v>
      </c>
      <c r="R16" s="124">
        <f>SUM(L16+N16+P16)</f>
        <v>0</v>
      </c>
      <c r="S16" s="123">
        <f>Q16-R16</f>
        <v>0</v>
      </c>
      <c r="T16" s="126"/>
      <c r="U16" s="127"/>
      <c r="V16" s="126"/>
      <c r="W16" s="127"/>
      <c r="X16" s="126"/>
      <c r="Y16" s="121"/>
      <c r="Z16" s="125">
        <f>SUM(T16+V16+X16)</f>
        <v>0</v>
      </c>
      <c r="AA16" s="124">
        <f>SUM(U16+W16+Y16)</f>
        <v>0</v>
      </c>
      <c r="AB16" s="123">
        <f>Z16-AA16</f>
        <v>0</v>
      </c>
      <c r="AC16" s="126"/>
      <c r="AD16" s="127"/>
      <c r="AE16" s="126"/>
      <c r="AF16" s="127"/>
      <c r="AG16" s="126"/>
      <c r="AH16" s="121"/>
      <c r="AI16" s="125">
        <f>SUM(AC16+AE16+AG16)</f>
        <v>0</v>
      </c>
      <c r="AJ16" s="124">
        <f>SUM(AD16+AF16+AH16)</f>
        <v>0</v>
      </c>
      <c r="AK16" s="123">
        <f>AI16-AJ16</f>
        <v>0</v>
      </c>
      <c r="AL16" s="120">
        <f>SUM(H16+Q16+Z16+AI16)</f>
        <v>300</v>
      </c>
      <c r="AM16" s="120">
        <f>SUM(I16+R16+AA16+AJ16)</f>
        <v>300</v>
      </c>
      <c r="AN16" s="120">
        <f>AL16-AM16</f>
        <v>0</v>
      </c>
    </row>
    <row r="17" spans="1:40" s="111" customFormat="1" ht="18.75">
      <c r="A17" s="119" t="s">
        <v>91</v>
      </c>
      <c r="B17" s="126">
        <v>100</v>
      </c>
      <c r="C17" s="127">
        <v>100</v>
      </c>
      <c r="D17" s="126">
        <v>100</v>
      </c>
      <c r="E17" s="127">
        <v>100</v>
      </c>
      <c r="F17" s="126">
        <v>100</v>
      </c>
      <c r="G17" s="127">
        <v>100</v>
      </c>
      <c r="H17" s="125">
        <f>SUM(B17+D17+F17)</f>
        <v>300</v>
      </c>
      <c r="I17" s="124">
        <f>SUM(C17+E17+G17)</f>
        <v>300</v>
      </c>
      <c r="J17" s="123">
        <f>H17-I17</f>
        <v>0</v>
      </c>
      <c r="K17" s="126"/>
      <c r="L17" s="127"/>
      <c r="M17" s="126"/>
      <c r="N17" s="127"/>
      <c r="O17" s="126"/>
      <c r="P17" s="127"/>
      <c r="Q17" s="125">
        <f>SUM(K17+M17+O17)</f>
        <v>0</v>
      </c>
      <c r="R17" s="124">
        <f>SUM(L17+N17+P17)</f>
        <v>0</v>
      </c>
      <c r="S17" s="123">
        <f>Q17-R17</f>
        <v>0</v>
      </c>
      <c r="T17" s="126"/>
      <c r="U17" s="127"/>
      <c r="V17" s="126"/>
      <c r="W17" s="127"/>
      <c r="X17" s="126"/>
      <c r="Y17" s="121"/>
      <c r="Z17" s="125">
        <f>SUM(T17+V17+X17)</f>
        <v>0</v>
      </c>
      <c r="AA17" s="124">
        <f>SUM(U17+W17+Y17)</f>
        <v>0</v>
      </c>
      <c r="AB17" s="123">
        <f>Z17-AA17</f>
        <v>0</v>
      </c>
      <c r="AC17" s="126"/>
      <c r="AD17" s="127"/>
      <c r="AE17" s="126"/>
      <c r="AF17" s="127"/>
      <c r="AG17" s="126"/>
      <c r="AH17" s="121"/>
      <c r="AI17" s="125">
        <f>SUM(AC17+AE17+AG17)</f>
        <v>0</v>
      </c>
      <c r="AJ17" s="124">
        <f>SUM(AD17+AF17+AH17)</f>
        <v>0</v>
      </c>
      <c r="AK17" s="123">
        <f>AI17-AJ17</f>
        <v>0</v>
      </c>
      <c r="AL17" s="120">
        <f>SUM(H17+Q17+Z17+AI17)</f>
        <v>300</v>
      </c>
      <c r="AM17" s="120">
        <f>SUM(I17+R17+AA17+AJ17)</f>
        <v>300</v>
      </c>
      <c r="AN17" s="120">
        <f>AL17-AM17</f>
        <v>0</v>
      </c>
    </row>
    <row r="18" spans="1:40" s="111" customFormat="1" ht="18.75">
      <c r="A18" s="119" t="s">
        <v>90</v>
      </c>
      <c r="B18" s="126">
        <v>100</v>
      </c>
      <c r="C18" s="127">
        <v>100</v>
      </c>
      <c r="D18" s="126">
        <v>100</v>
      </c>
      <c r="E18" s="127">
        <v>100</v>
      </c>
      <c r="F18" s="126">
        <v>100</v>
      </c>
      <c r="G18" s="127">
        <v>100</v>
      </c>
      <c r="H18" s="125">
        <f>SUM(B18+D18+F18)</f>
        <v>300</v>
      </c>
      <c r="I18" s="124">
        <f>SUM(C18+E18+G18)</f>
        <v>300</v>
      </c>
      <c r="J18" s="123">
        <f>H18-I18</f>
        <v>0</v>
      </c>
      <c r="K18" s="126"/>
      <c r="L18" s="127"/>
      <c r="M18" s="126"/>
      <c r="N18" s="127"/>
      <c r="O18" s="126"/>
      <c r="P18" s="127"/>
      <c r="Q18" s="125">
        <f>SUM(K18+M18+O18)</f>
        <v>0</v>
      </c>
      <c r="R18" s="124">
        <f>SUM(L18+N18+P18)</f>
        <v>0</v>
      </c>
      <c r="S18" s="123">
        <f>Q18-R18</f>
        <v>0</v>
      </c>
      <c r="T18" s="126"/>
      <c r="U18" s="127"/>
      <c r="V18" s="126"/>
      <c r="W18" s="127"/>
      <c r="X18" s="126"/>
      <c r="Y18" s="121"/>
      <c r="Z18" s="125">
        <f>SUM(T18+V18+X18)</f>
        <v>0</v>
      </c>
      <c r="AA18" s="124">
        <f>SUM(U18+W18+Y18)</f>
        <v>0</v>
      </c>
      <c r="AB18" s="123">
        <f>Z18-AA18</f>
        <v>0</v>
      </c>
      <c r="AC18" s="126"/>
      <c r="AD18" s="127"/>
      <c r="AE18" s="126"/>
      <c r="AF18" s="127"/>
      <c r="AG18" s="126"/>
      <c r="AH18" s="121"/>
      <c r="AI18" s="125">
        <f>SUM(AC18+AE18+AG18)</f>
        <v>0</v>
      </c>
      <c r="AJ18" s="124">
        <f>SUM(AD18+AF18+AH18)</f>
        <v>0</v>
      </c>
      <c r="AK18" s="123">
        <f>AI18-AJ18</f>
        <v>0</v>
      </c>
      <c r="AL18" s="120">
        <f>SUM(H18+Q18+Z18+AI18)</f>
        <v>300</v>
      </c>
      <c r="AM18" s="120">
        <f>SUM(I18+R18+AA18+AJ18)</f>
        <v>300</v>
      </c>
      <c r="AN18" s="120">
        <f>AL18-AM18</f>
        <v>0</v>
      </c>
    </row>
    <row r="19" spans="1:40" s="111" customFormat="1" ht="18.75">
      <c r="A19" s="119" t="s">
        <v>89</v>
      </c>
      <c r="B19" s="126">
        <v>100</v>
      </c>
      <c r="C19" s="127">
        <v>100</v>
      </c>
      <c r="D19" s="126">
        <v>100</v>
      </c>
      <c r="E19" s="127">
        <v>100</v>
      </c>
      <c r="F19" s="126">
        <v>100</v>
      </c>
      <c r="G19" s="127">
        <v>100</v>
      </c>
      <c r="H19" s="125">
        <f>SUM(B19+D19+F19)</f>
        <v>300</v>
      </c>
      <c r="I19" s="124">
        <f>SUM(C19+E19+G19)</f>
        <v>300</v>
      </c>
      <c r="J19" s="123">
        <f>H19-I19</f>
        <v>0</v>
      </c>
      <c r="K19" s="126"/>
      <c r="L19" s="127"/>
      <c r="M19" s="126"/>
      <c r="N19" s="127"/>
      <c r="O19" s="126"/>
      <c r="P19" s="127"/>
      <c r="Q19" s="125">
        <f>SUM(K19+M19+O19)</f>
        <v>0</v>
      </c>
      <c r="R19" s="124">
        <f>SUM(L19+N19+P19)</f>
        <v>0</v>
      </c>
      <c r="S19" s="123">
        <f>Q19-R19</f>
        <v>0</v>
      </c>
      <c r="T19" s="126"/>
      <c r="U19" s="127"/>
      <c r="V19" s="126"/>
      <c r="W19" s="127"/>
      <c r="X19" s="126"/>
      <c r="Y19" s="121"/>
      <c r="Z19" s="125">
        <f>SUM(T19+V19+X19)</f>
        <v>0</v>
      </c>
      <c r="AA19" s="124">
        <f>SUM(U19+W19+Y19)</f>
        <v>0</v>
      </c>
      <c r="AB19" s="123">
        <f>Z19-AA19</f>
        <v>0</v>
      </c>
      <c r="AC19" s="126"/>
      <c r="AD19" s="127"/>
      <c r="AE19" s="126"/>
      <c r="AF19" s="127"/>
      <c r="AG19" s="126"/>
      <c r="AH19" s="121"/>
      <c r="AI19" s="125">
        <f>SUM(AC19+AE19+AG19)</f>
        <v>0</v>
      </c>
      <c r="AJ19" s="124">
        <f>SUM(AD19+AF19+AH19)</f>
        <v>0</v>
      </c>
      <c r="AK19" s="123">
        <f>AI19-AJ19</f>
        <v>0</v>
      </c>
      <c r="AL19" s="120">
        <f>SUM(H19+Q19+Z19+AI19)</f>
        <v>300</v>
      </c>
      <c r="AM19" s="120">
        <f>SUM(I19+R19+AA19+AJ19)</f>
        <v>300</v>
      </c>
      <c r="AN19" s="120">
        <f>AL19-AM19</f>
        <v>0</v>
      </c>
    </row>
    <row r="20" spans="1:40" s="131" customFormat="1" ht="18.75">
      <c r="A20" s="138" t="s">
        <v>80</v>
      </c>
      <c r="B20" s="136"/>
      <c r="C20" s="137"/>
      <c r="D20" s="136"/>
      <c r="E20" s="137"/>
      <c r="F20" s="136"/>
      <c r="G20" s="137"/>
      <c r="H20" s="135"/>
      <c r="I20" s="133"/>
      <c r="J20" s="134"/>
      <c r="K20" s="136"/>
      <c r="L20" s="137"/>
      <c r="M20" s="136"/>
      <c r="N20" s="137"/>
      <c r="O20" s="136"/>
      <c r="P20" s="137"/>
      <c r="Q20" s="135"/>
      <c r="R20" s="133"/>
      <c r="S20" s="134"/>
      <c r="T20" s="136"/>
      <c r="U20" s="137"/>
      <c r="V20" s="136"/>
      <c r="W20" s="137"/>
      <c r="X20" s="136"/>
      <c r="Y20" s="133"/>
      <c r="Z20" s="135"/>
      <c r="AA20" s="133"/>
      <c r="AB20" s="134"/>
      <c r="AC20" s="136"/>
      <c r="AD20" s="137"/>
      <c r="AE20" s="136"/>
      <c r="AF20" s="137"/>
      <c r="AG20" s="136"/>
      <c r="AH20" s="133"/>
      <c r="AI20" s="135"/>
      <c r="AJ20" s="133"/>
      <c r="AK20" s="134"/>
      <c r="AL20" s="133"/>
      <c r="AM20" s="132"/>
      <c r="AN20" s="132"/>
    </row>
    <row r="21" spans="1:40" s="111" customFormat="1" ht="18.75">
      <c r="A21" s="119" t="s">
        <v>88</v>
      </c>
      <c r="B21" s="126">
        <v>100</v>
      </c>
      <c r="C21" s="127">
        <v>100</v>
      </c>
      <c r="D21" s="126">
        <v>100</v>
      </c>
      <c r="E21" s="127">
        <v>100</v>
      </c>
      <c r="F21" s="126">
        <v>100</v>
      </c>
      <c r="G21" s="127">
        <v>100</v>
      </c>
      <c r="H21" s="125">
        <f>SUM(B21+D21+F21)</f>
        <v>300</v>
      </c>
      <c r="I21" s="124">
        <f>SUM(C21+E21+G21)</f>
        <v>300</v>
      </c>
      <c r="J21" s="123">
        <f>H21-I21</f>
        <v>0</v>
      </c>
      <c r="K21" s="126"/>
      <c r="L21" s="127"/>
      <c r="M21" s="126"/>
      <c r="N21" s="127"/>
      <c r="O21" s="126"/>
      <c r="P21" s="127"/>
      <c r="Q21" s="125">
        <f>SUM(K21+M21+O21)</f>
        <v>0</v>
      </c>
      <c r="R21" s="124">
        <f>SUM(L21+N21+P21)</f>
        <v>0</v>
      </c>
      <c r="S21" s="123">
        <f>Q21-R21</f>
        <v>0</v>
      </c>
      <c r="T21" s="126"/>
      <c r="U21" s="127"/>
      <c r="V21" s="126"/>
      <c r="W21" s="127"/>
      <c r="X21" s="126"/>
      <c r="Y21" s="121"/>
      <c r="Z21" s="125">
        <f>SUM(T21+V21+X21)</f>
        <v>0</v>
      </c>
      <c r="AA21" s="124">
        <f>SUM(U21+W21+Y21)</f>
        <v>0</v>
      </c>
      <c r="AB21" s="123">
        <f>Z21-AA21</f>
        <v>0</v>
      </c>
      <c r="AC21" s="126"/>
      <c r="AD21" s="127"/>
      <c r="AE21" s="126"/>
      <c r="AF21" s="127"/>
      <c r="AG21" s="126"/>
      <c r="AH21" s="121"/>
      <c r="AI21" s="125">
        <f>SUM(AC21+AE21+AG21)</f>
        <v>0</v>
      </c>
      <c r="AJ21" s="124">
        <f>SUM(AD21+AF21+AH21)</f>
        <v>0</v>
      </c>
      <c r="AK21" s="123">
        <f>AI21-AJ21</f>
        <v>0</v>
      </c>
      <c r="AL21" s="120">
        <f>SUM(H21+Q21+Z21+AI21)</f>
        <v>300</v>
      </c>
      <c r="AM21" s="120">
        <f>SUM(I21+R21+AA21+AJ21)</f>
        <v>300</v>
      </c>
      <c r="AN21" s="120">
        <f>AL21-AM21</f>
        <v>0</v>
      </c>
    </row>
    <row r="22" spans="1:40" s="111" customFormat="1" ht="18.75">
      <c r="A22" s="119" t="s">
        <v>87</v>
      </c>
      <c r="B22" s="126">
        <v>100</v>
      </c>
      <c r="C22" s="127">
        <v>100</v>
      </c>
      <c r="D22" s="126">
        <v>100</v>
      </c>
      <c r="E22" s="127">
        <v>100</v>
      </c>
      <c r="F22" s="126">
        <v>100</v>
      </c>
      <c r="G22" s="127">
        <v>100</v>
      </c>
      <c r="H22" s="125">
        <f>SUM(B22+D22+F22)</f>
        <v>300</v>
      </c>
      <c r="I22" s="124">
        <f>SUM(C22+E22+G22)</f>
        <v>300</v>
      </c>
      <c r="J22" s="123">
        <f>H22-I22</f>
        <v>0</v>
      </c>
      <c r="K22" s="126"/>
      <c r="L22" s="127"/>
      <c r="M22" s="126"/>
      <c r="N22" s="127"/>
      <c r="O22" s="126"/>
      <c r="P22" s="127"/>
      <c r="Q22" s="125">
        <f>SUM(K22+M22+O22)</f>
        <v>0</v>
      </c>
      <c r="R22" s="124">
        <f>SUM(L22+N22+P22)</f>
        <v>0</v>
      </c>
      <c r="S22" s="123">
        <f>Q22-R22</f>
        <v>0</v>
      </c>
      <c r="T22" s="126"/>
      <c r="U22" s="127"/>
      <c r="V22" s="126"/>
      <c r="W22" s="127"/>
      <c r="X22" s="126"/>
      <c r="Y22" s="121"/>
      <c r="Z22" s="125">
        <f>SUM(T22+V22+X22)</f>
        <v>0</v>
      </c>
      <c r="AA22" s="124">
        <f>SUM(U22+W22+Y22)</f>
        <v>0</v>
      </c>
      <c r="AB22" s="123">
        <f>Z22-AA22</f>
        <v>0</v>
      </c>
      <c r="AC22" s="126"/>
      <c r="AD22" s="127"/>
      <c r="AE22" s="126"/>
      <c r="AF22" s="127"/>
      <c r="AG22" s="126"/>
      <c r="AH22" s="121"/>
      <c r="AI22" s="125">
        <f>SUM(AC22+AE22+AG22)</f>
        <v>0</v>
      </c>
      <c r="AJ22" s="124">
        <f>SUM(AD22+AF22+AH22)</f>
        <v>0</v>
      </c>
      <c r="AK22" s="123">
        <f>AI22-AJ22</f>
        <v>0</v>
      </c>
      <c r="AL22" s="120">
        <f>SUM(H22+Q22+Z22+AI22)</f>
        <v>300</v>
      </c>
      <c r="AM22" s="120">
        <f>SUM(I22+R22+AA22+AJ22)</f>
        <v>300</v>
      </c>
      <c r="AN22" s="120">
        <f>AL22-AM22</f>
        <v>0</v>
      </c>
    </row>
    <row r="23" spans="1:40" s="119" customFormat="1" ht="18.75">
      <c r="A23" s="119" t="s">
        <v>86</v>
      </c>
      <c r="B23" s="126">
        <v>100</v>
      </c>
      <c r="C23" s="127">
        <v>100</v>
      </c>
      <c r="D23" s="126">
        <v>100</v>
      </c>
      <c r="E23" s="127">
        <v>100</v>
      </c>
      <c r="F23" s="126">
        <v>100</v>
      </c>
      <c r="G23" s="127">
        <v>100</v>
      </c>
      <c r="H23" s="125">
        <f>SUM(B23+D23+F23)</f>
        <v>300</v>
      </c>
      <c r="I23" s="124">
        <f>SUM(C23+E23+G23)</f>
        <v>300</v>
      </c>
      <c r="J23" s="123">
        <f>H23-I23</f>
        <v>0</v>
      </c>
      <c r="K23" s="126"/>
      <c r="L23" s="127"/>
      <c r="M23" s="126"/>
      <c r="N23" s="127"/>
      <c r="O23" s="126"/>
      <c r="P23" s="127"/>
      <c r="Q23" s="125">
        <f>SUM(K23+M23+O23)</f>
        <v>0</v>
      </c>
      <c r="R23" s="124">
        <f>SUM(L23+N23+P23)</f>
        <v>0</v>
      </c>
      <c r="S23" s="123">
        <f>Q23-R23</f>
        <v>0</v>
      </c>
      <c r="T23" s="126"/>
      <c r="U23" s="127"/>
      <c r="V23" s="126"/>
      <c r="W23" s="127"/>
      <c r="X23" s="126"/>
      <c r="Y23" s="191"/>
      <c r="Z23" s="125">
        <f>SUM(T23+V23+X23)</f>
        <v>0</v>
      </c>
      <c r="AA23" s="124">
        <f>SUM(U23+W23+Y23)</f>
        <v>0</v>
      </c>
      <c r="AB23" s="123">
        <f>Z23-AA23</f>
        <v>0</v>
      </c>
      <c r="AC23" s="126"/>
      <c r="AD23" s="127"/>
      <c r="AE23" s="126"/>
      <c r="AF23" s="127"/>
      <c r="AG23" s="126"/>
      <c r="AH23" s="121"/>
      <c r="AI23" s="125">
        <f>SUM(AC23+AE23+AG23)</f>
        <v>0</v>
      </c>
      <c r="AJ23" s="124">
        <f>SUM(AD23+AF23+AH23)</f>
        <v>0</v>
      </c>
      <c r="AK23" s="123">
        <f>AI23-AJ23</f>
        <v>0</v>
      </c>
      <c r="AL23" s="122">
        <f>SUM(H23+Q23+Z23+AI23)</f>
        <v>300</v>
      </c>
      <c r="AM23" s="121">
        <f>SUM(I23+R23+AA23+AJ23)</f>
        <v>300</v>
      </c>
      <c r="AN23" s="120">
        <f>AL23-AM23</f>
        <v>0</v>
      </c>
    </row>
    <row r="24" spans="1:40" s="119" customFormat="1" ht="18.75">
      <c r="A24" s="199" t="s">
        <v>79</v>
      </c>
      <c r="B24" s="197"/>
      <c r="C24" s="195"/>
      <c r="D24" s="197"/>
      <c r="E24" s="195"/>
      <c r="F24" s="197"/>
      <c r="G24" s="195"/>
      <c r="H24" s="198"/>
      <c r="I24" s="195"/>
      <c r="J24" s="196"/>
      <c r="K24" s="195"/>
      <c r="L24" s="195"/>
      <c r="M24" s="197"/>
      <c r="N24" s="195"/>
      <c r="O24" s="197"/>
      <c r="P24" s="195"/>
      <c r="Q24" s="198"/>
      <c r="R24" s="195"/>
      <c r="S24" s="196"/>
      <c r="T24" s="195"/>
      <c r="U24" s="195"/>
      <c r="V24" s="197"/>
      <c r="W24" s="195"/>
      <c r="X24" s="197"/>
      <c r="Y24" s="196"/>
      <c r="Z24" s="195"/>
      <c r="AA24" s="195"/>
      <c r="AB24" s="196"/>
      <c r="AC24" s="195"/>
      <c r="AD24" s="195"/>
      <c r="AE24" s="197"/>
      <c r="AF24" s="195"/>
      <c r="AG24" s="197"/>
      <c r="AH24" s="196"/>
      <c r="AI24" s="195"/>
      <c r="AJ24" s="195"/>
      <c r="AK24" s="196"/>
      <c r="AL24" s="195"/>
      <c r="AM24" s="195"/>
      <c r="AN24" s="194"/>
    </row>
    <row r="25" spans="1:40" s="119" customFormat="1" ht="18.75">
      <c r="A25" s="193" t="s">
        <v>85</v>
      </c>
      <c r="B25" s="126">
        <v>100</v>
      </c>
      <c r="C25" s="121">
        <v>100</v>
      </c>
      <c r="D25" s="126">
        <v>100</v>
      </c>
      <c r="E25" s="121">
        <v>100</v>
      </c>
      <c r="F25" s="126">
        <v>100</v>
      </c>
      <c r="G25" s="121">
        <v>100</v>
      </c>
      <c r="H25" s="125">
        <f>SUM(B25+D25+F25)</f>
        <v>300</v>
      </c>
      <c r="I25" s="124">
        <f>SUM(C25+E25+G25)</f>
        <v>300</v>
      </c>
      <c r="J25" s="123">
        <f>H25-I25</f>
        <v>0</v>
      </c>
      <c r="K25" s="121"/>
      <c r="L25" s="121"/>
      <c r="M25" s="126"/>
      <c r="N25" s="121"/>
      <c r="O25" s="126"/>
      <c r="P25" s="121"/>
      <c r="Q25" s="125">
        <f>SUM(K25+M25+O25)</f>
        <v>0</v>
      </c>
      <c r="R25" s="124">
        <f>SUM(L25+N25+P25)</f>
        <v>0</v>
      </c>
      <c r="S25" s="123">
        <f>Q25-R25</f>
        <v>0</v>
      </c>
      <c r="T25" s="121"/>
      <c r="U25" s="121"/>
      <c r="V25" s="126"/>
      <c r="W25" s="121"/>
      <c r="X25" s="126"/>
      <c r="Y25" s="191"/>
      <c r="Z25" s="125">
        <f>SUM(T25+V25+X25)</f>
        <v>0</v>
      </c>
      <c r="AA25" s="124">
        <f>SUM(U25+W25+Y25)</f>
        <v>0</v>
      </c>
      <c r="AB25" s="123">
        <f>Z25-AA25</f>
        <v>0</v>
      </c>
      <c r="AC25" s="121"/>
      <c r="AD25" s="121"/>
      <c r="AE25" s="126"/>
      <c r="AF25" s="121"/>
      <c r="AG25" s="126"/>
      <c r="AH25" s="191"/>
      <c r="AI25" s="125">
        <f>SUM(AC25+AE25+AG25)</f>
        <v>0</v>
      </c>
      <c r="AJ25" s="124">
        <f>SUM(AD25+AF25+AH25)</f>
        <v>0</v>
      </c>
      <c r="AK25" s="123">
        <f>AI25-AJ25</f>
        <v>0</v>
      </c>
      <c r="AL25" s="122">
        <f>SUM(H25+Q25+Z25+AI25)</f>
        <v>300</v>
      </c>
      <c r="AM25" s="121">
        <f>SUM(I25+R25+AA25+AJ25)</f>
        <v>300</v>
      </c>
      <c r="AN25" s="120">
        <f>AL25-AM25</f>
        <v>0</v>
      </c>
    </row>
    <row r="26" spans="1:40" s="119" customFormat="1" ht="18.75">
      <c r="A26" s="193" t="s">
        <v>84</v>
      </c>
      <c r="B26" s="126">
        <v>100</v>
      </c>
      <c r="C26" s="121">
        <v>100</v>
      </c>
      <c r="D26" s="126">
        <v>100</v>
      </c>
      <c r="E26" s="121">
        <v>100</v>
      </c>
      <c r="F26" s="126">
        <v>100</v>
      </c>
      <c r="G26" s="121">
        <v>100</v>
      </c>
      <c r="H26" s="125">
        <f>SUM(B26+D26+F26)</f>
        <v>300</v>
      </c>
      <c r="I26" s="124">
        <f>SUM(C26+E26+G26)</f>
        <v>300</v>
      </c>
      <c r="J26" s="123">
        <f>H26-I26</f>
        <v>0</v>
      </c>
      <c r="K26" s="121"/>
      <c r="L26" s="121"/>
      <c r="M26" s="126"/>
      <c r="N26" s="121"/>
      <c r="O26" s="126"/>
      <c r="P26" s="121"/>
      <c r="Q26" s="125">
        <f>SUM(K26+M26+O26)</f>
        <v>0</v>
      </c>
      <c r="R26" s="124">
        <f>SUM(L26+N26+P26)</f>
        <v>0</v>
      </c>
      <c r="S26" s="123">
        <f>Q26-R26</f>
        <v>0</v>
      </c>
      <c r="T26" s="121"/>
      <c r="U26" s="121"/>
      <c r="V26" s="126"/>
      <c r="W26" s="121"/>
      <c r="X26" s="126"/>
      <c r="Y26" s="191"/>
      <c r="Z26" s="125">
        <f>SUM(T26+V26+X26)</f>
        <v>0</v>
      </c>
      <c r="AA26" s="124">
        <f>SUM(U26+W26+Y26)</f>
        <v>0</v>
      </c>
      <c r="AB26" s="123">
        <f>Z26-AA26</f>
        <v>0</v>
      </c>
      <c r="AC26" s="121"/>
      <c r="AD26" s="121"/>
      <c r="AE26" s="126"/>
      <c r="AF26" s="121"/>
      <c r="AG26" s="126"/>
      <c r="AH26" s="191"/>
      <c r="AI26" s="125">
        <f>SUM(AC26+AE26+AG26)</f>
        <v>0</v>
      </c>
      <c r="AJ26" s="124">
        <f>SUM(AD26+AF26+AH26)</f>
        <v>0</v>
      </c>
      <c r="AK26" s="123">
        <f>AI26-AJ26</f>
        <v>0</v>
      </c>
      <c r="AL26" s="122">
        <f>SUM(H26+Q26+Z26+AI26)</f>
        <v>300</v>
      </c>
      <c r="AM26" s="121">
        <f>SUM(I26+R26+AA26+AJ26)</f>
        <v>300</v>
      </c>
      <c r="AN26" s="120">
        <f>AL26-AM26</f>
        <v>0</v>
      </c>
    </row>
    <row r="27" spans="1:40" s="119" customFormat="1" ht="18.75">
      <c r="A27" s="193" t="s">
        <v>83</v>
      </c>
      <c r="B27" s="192">
        <v>100</v>
      </c>
      <c r="C27" s="121">
        <v>100</v>
      </c>
      <c r="D27" s="126">
        <v>100</v>
      </c>
      <c r="E27" s="121">
        <v>100</v>
      </c>
      <c r="F27" s="126">
        <v>100</v>
      </c>
      <c r="G27" s="121">
        <v>100</v>
      </c>
      <c r="H27" s="125">
        <f>SUM(B27+D27+F27)</f>
        <v>300</v>
      </c>
      <c r="I27" s="124">
        <f>SUM(C27+E27+G27)</f>
        <v>300</v>
      </c>
      <c r="J27" s="123">
        <f>H27-I27</f>
        <v>0</v>
      </c>
      <c r="K27" s="121"/>
      <c r="L27" s="121"/>
      <c r="M27" s="126"/>
      <c r="N27" s="121"/>
      <c r="O27" s="126"/>
      <c r="P27" s="121"/>
      <c r="Q27" s="125">
        <f>SUM(K27+M27+O27)</f>
        <v>0</v>
      </c>
      <c r="R27" s="124">
        <f>SUM(L27+N27+P27)</f>
        <v>0</v>
      </c>
      <c r="S27" s="123">
        <f>Q27-R27</f>
        <v>0</v>
      </c>
      <c r="T27" s="121"/>
      <c r="U27" s="121"/>
      <c r="V27" s="126"/>
      <c r="W27" s="121"/>
      <c r="X27" s="126"/>
      <c r="Y27" s="191"/>
      <c r="Z27" s="125">
        <f>SUM(T27+V27+X27)</f>
        <v>0</v>
      </c>
      <c r="AA27" s="124">
        <f>SUM(U27+W27+Y27)</f>
        <v>0</v>
      </c>
      <c r="AB27" s="123">
        <f>Z27-AA27</f>
        <v>0</v>
      </c>
      <c r="AC27" s="121"/>
      <c r="AD27" s="121"/>
      <c r="AE27" s="126"/>
      <c r="AF27" s="121"/>
      <c r="AG27" s="126"/>
      <c r="AH27" s="191"/>
      <c r="AI27" s="125">
        <f>SUM(AC27+AE27+AG27)</f>
        <v>0</v>
      </c>
      <c r="AJ27" s="124">
        <f>SUM(AD27+AF27+AH27)</f>
        <v>0</v>
      </c>
      <c r="AK27" s="123">
        <f>AI27-AJ27</f>
        <v>0</v>
      </c>
      <c r="AL27" s="122">
        <f>SUM(H27+Q27+Z27+AI27)</f>
        <v>300</v>
      </c>
      <c r="AM27" s="121">
        <f>SUM(I27+R27+AA27+AJ27)</f>
        <v>300</v>
      </c>
      <c r="AN27" s="120">
        <f>AL27-AM27</f>
        <v>0</v>
      </c>
    </row>
    <row r="28" spans="1:40" s="111" customFormat="1" ht="23.25">
      <c r="A28" s="118" t="s">
        <v>0</v>
      </c>
      <c r="B28" s="200">
        <f>SUM(B7:B9,B11:B14,B16:B19,B21:B23,B25:B27)</f>
        <v>1700</v>
      </c>
      <c r="C28" s="200">
        <f>SUM(C7:C9,C11:C14,C16:C19,C21:C23,C25:C27)</f>
        <v>1700</v>
      </c>
      <c r="D28" s="203">
        <f>SUM(D7:D9,D11:D14,D16:D19,D21:D23,D25:D27)</f>
        <v>1700</v>
      </c>
      <c r="E28" s="200">
        <f>SUM(E7:E9,E11:E14,E16:E19,E21:E23,E25:E27)</f>
        <v>1700</v>
      </c>
      <c r="F28" s="203">
        <f>SUM(F7:F9,F11:F14,F16:F19,F21:F23,F25:F27)</f>
        <v>1700</v>
      </c>
      <c r="G28" s="200">
        <f>SUM(G7:G9,G11:G14,G16:G19,G21:G23,G25:G27)</f>
        <v>1700</v>
      </c>
      <c r="H28" s="204">
        <f>SUM(H7:H9,H11:H14,H16:H19,H21:H23,H25:H27)</f>
        <v>5100</v>
      </c>
      <c r="I28" s="200">
        <f>SUM(I7:I9,I11:I14,I16:I19,I21:I23,I25:I27)</f>
        <v>5100</v>
      </c>
      <c r="J28" s="202">
        <f>SUM(J7:J9,J11:J14,J16:J19,J21:J23,J25:J27)</f>
        <v>0</v>
      </c>
      <c r="K28" s="200">
        <f>SUM(K7:K9,K11:K14,K16:K19,K21:K23,K25:K27)</f>
        <v>0</v>
      </c>
      <c r="L28" s="200">
        <f>SUM(L7:L9,L11:L14,L16:L19,L21:L23,L25:L27)</f>
        <v>0</v>
      </c>
      <c r="M28" s="203">
        <f>SUM(M7:M9,M11:M14,M16:M19,M21:M23,M25:M27)</f>
        <v>0</v>
      </c>
      <c r="N28" s="200">
        <f>SUM(N7:N9,N11:N14,N16:N19,N21:N23,N25:N27)</f>
        <v>0</v>
      </c>
      <c r="O28" s="203">
        <f>SUM(O7:O9,O11:O14,O16:O19,O21:O23,O25:O27)</f>
        <v>0</v>
      </c>
      <c r="P28" s="200">
        <f>SUM(P7:P9,P11:P14,P16:P19,P21:P23,P25:P27)</f>
        <v>0</v>
      </c>
      <c r="Q28" s="204">
        <f>SUM(Q7:Q9,Q11:Q14,Q16:Q19,Q21:Q23,Q25:Q27)</f>
        <v>0</v>
      </c>
      <c r="R28" s="200">
        <f>SUM(R7:R9,R11:R14,R16:R19,R21:R23,R25:R27)</f>
        <v>0</v>
      </c>
      <c r="S28" s="202">
        <f>SUM(S7:S9,S11:S14,S16:S19,S21:S23,S25:S27)</f>
        <v>0</v>
      </c>
      <c r="T28" s="200">
        <f>SUM(T7:T9,T11:T14,T16:T19,T21:T23,T25:T27)</f>
        <v>0</v>
      </c>
      <c r="U28" s="200">
        <f>SUM(U7:U9,U11:U14,U16:U19,U21:U23,U25:U27)</f>
        <v>0</v>
      </c>
      <c r="V28" s="203">
        <f>SUM(V7:V9,V11:V14,V16:V19,V21:V23,V25:V27)</f>
        <v>0</v>
      </c>
      <c r="W28" s="200">
        <f>SUM(W7:W9,W11:W14,W16:W19,W21:W23,W25:W27)</f>
        <v>0</v>
      </c>
      <c r="X28" s="203">
        <f>SUM(X7:X9,X11:X14,X16:X19,X21:X23,X25:X27)</f>
        <v>0</v>
      </c>
      <c r="Y28" s="202">
        <f>SUM(Y7:Y9,Y11:Y14,Y16:Y19,Y21:Y23,Y25:Y27)</f>
        <v>0</v>
      </c>
      <c r="Z28" s="200">
        <f>SUM(Z7:Z9,Z11:Z14,Z16:Z19,Z21:Z23,Z25:Z27)</f>
        <v>0</v>
      </c>
      <c r="AA28" s="200">
        <f>SUM(AA7:AA9,AA11:AA14,AA16:AA19,AA21:AA23,AA25:AA27)</f>
        <v>0</v>
      </c>
      <c r="AB28" s="202">
        <f>SUM(AB7:AB9,AB11:AB14,AB16:AB19,AB21:AB23,AB25:AB27)</f>
        <v>0</v>
      </c>
      <c r="AC28" s="200">
        <f>SUM(AC7:AC9,AC11:AC14,AC16:AC19,AC21:AC23,AC25:AC27)</f>
        <v>0</v>
      </c>
      <c r="AD28" s="200">
        <f>SUM(AD7:AD9,AD11:AD14,AD16:AD19,AD21:AD23,AD25:AD27)</f>
        <v>0</v>
      </c>
      <c r="AE28" s="203">
        <f>SUM(AE7:AE9,AE11:AE14,AE16:AE19,AE21:AE23,AE25:AE27)</f>
        <v>0</v>
      </c>
      <c r="AF28" s="200">
        <f>SUM(AF7:AF9,AF11:AF14,AF16:AF19,AF21:AF23,AF25:AF27)</f>
        <v>0</v>
      </c>
      <c r="AG28" s="203">
        <f>SUM(AG7:AG9,AG11:AG14,AG16:AG19,AG21:AG23,AG25:AG27)</f>
        <v>0</v>
      </c>
      <c r="AH28" s="202">
        <f>SUM(AH7:AH9,AH11:AH14,AH16:AH19,AH21:AH23,AH25:AH27)</f>
        <v>0</v>
      </c>
      <c r="AI28" s="200">
        <f>SUM(AI7:AI9,AI11:AI14,AI16:AI19,AI21:AI23,AI25:AI27)</f>
        <v>0</v>
      </c>
      <c r="AJ28" s="200">
        <f>SUM(AJ7:AJ9,AJ11:AJ14,AJ16:AJ19,AJ21:AJ23,AJ25:AJ27)</f>
        <v>0</v>
      </c>
      <c r="AK28" s="201">
        <f>SUM(AK7:AK9,AK11:AK14,AK16:AK19,AK21:AK23,AK25:AK27)</f>
        <v>0</v>
      </c>
      <c r="AL28" s="200">
        <f>SUM(AL7:AL9,AL11:AL14,AL16:AL19,AL21:AL23,AL25:AL27)</f>
        <v>5100</v>
      </c>
      <c r="AM28" s="200">
        <f>SUM(AM7:AM9,AM11:AM14,AM16:AM19,AM21:AM23,AM25:AM27)</f>
        <v>5100</v>
      </c>
      <c r="AN28" s="200">
        <f>SUM(AN7:AN9,AN11:AN14,AN16:AN19,AN21:AN23,AN25:AN27)</f>
        <v>0</v>
      </c>
    </row>
    <row r="29" spans="1:40">
      <c r="A29" s="98"/>
      <c r="B29" s="97"/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</row>
    <row r="30" spans="1:40">
      <c r="A30" s="98"/>
      <c r="B30" s="97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</row>
    <row r="31" spans="1:40" ht="15.75" thickBot="1"/>
    <row r="32" spans="1:40" ht="38.1" customHeight="1">
      <c r="A32" s="110" t="s">
        <v>25</v>
      </c>
      <c r="B32" s="109" t="s">
        <v>22</v>
      </c>
      <c r="C32" s="109" t="s">
        <v>23</v>
      </c>
      <c r="D32" s="108" t="s">
        <v>24</v>
      </c>
    </row>
    <row r="33" spans="1:4" ht="18.75">
      <c r="A33" s="107" t="s">
        <v>82</v>
      </c>
      <c r="B33" s="103">
        <f>SUM(AL7:AL9)</f>
        <v>900</v>
      </c>
      <c r="C33" s="103">
        <f>SUM(AM7:AM9)</f>
        <v>900</v>
      </c>
      <c r="D33" s="102">
        <f>B33-C33</f>
        <v>0</v>
      </c>
    </row>
    <row r="34" spans="1:4" ht="18.75">
      <c r="A34" s="106" t="s">
        <v>16</v>
      </c>
      <c r="B34" s="103">
        <f>SUM(AL11:AL14)</f>
        <v>1200</v>
      </c>
      <c r="C34" s="103">
        <f>SUM(AM11:AM14)</f>
        <v>1200</v>
      </c>
      <c r="D34" s="102">
        <f>B34-C34</f>
        <v>0</v>
      </c>
    </row>
    <row r="35" spans="1:4" ht="18.75">
      <c r="A35" s="105" t="s">
        <v>81</v>
      </c>
      <c r="B35" s="103">
        <f>SUM(AL16:AL19)</f>
        <v>1200</v>
      </c>
      <c r="C35" s="103">
        <f>SUM(AM16:AM19)</f>
        <v>1200</v>
      </c>
      <c r="D35" s="102">
        <f>B35-C35</f>
        <v>0</v>
      </c>
    </row>
    <row r="36" spans="1:4" ht="18.75">
      <c r="A36" s="104" t="s">
        <v>80</v>
      </c>
      <c r="B36" s="103">
        <f>SUM(AL21:AL23)</f>
        <v>900</v>
      </c>
      <c r="C36" s="103">
        <f>SUM(AM21:AM23)</f>
        <v>900</v>
      </c>
      <c r="D36" s="102">
        <f>B36-C36</f>
        <v>0</v>
      </c>
    </row>
    <row r="37" spans="1:4" ht="18.75">
      <c r="A37" s="189" t="s">
        <v>79</v>
      </c>
      <c r="B37" s="103">
        <f>SUM(AL25:AL27)</f>
        <v>900</v>
      </c>
      <c r="C37" s="103">
        <f>SUM(AM25:AM27)</f>
        <v>900</v>
      </c>
      <c r="D37" s="102">
        <f>B37-C37</f>
        <v>0</v>
      </c>
    </row>
    <row r="38" spans="1:4" ht="24" thickBot="1">
      <c r="A38" s="101" t="s">
        <v>0</v>
      </c>
      <c r="B38" s="100">
        <f>SUM(B33:B37)</f>
        <v>5100</v>
      </c>
      <c r="C38" s="100">
        <f>SUM(C33:C37)</f>
        <v>5100</v>
      </c>
      <c r="D38" s="99">
        <f>B38-C38</f>
        <v>0</v>
      </c>
    </row>
    <row r="39" spans="1:4">
      <c r="A39" s="98"/>
      <c r="B39" s="97"/>
      <c r="C39" s="97"/>
      <c r="D39" s="97"/>
    </row>
  </sheetData>
  <mergeCells count="17">
    <mergeCell ref="Q4:S4"/>
    <mergeCell ref="Z4:AB4"/>
    <mergeCell ref="AI4:AK4"/>
    <mergeCell ref="AL4:AN4"/>
    <mergeCell ref="T4:U4"/>
    <mergeCell ref="V4:W4"/>
    <mergeCell ref="X4:Y4"/>
    <mergeCell ref="AC4:AD4"/>
    <mergeCell ref="AE4:AF4"/>
    <mergeCell ref="AG4:AH4"/>
    <mergeCell ref="O4:P4"/>
    <mergeCell ref="H4:J4"/>
    <mergeCell ref="B4:C4"/>
    <mergeCell ref="D4:E4"/>
    <mergeCell ref="F4:G4"/>
    <mergeCell ref="K4:L4"/>
    <mergeCell ref="M4:N4"/>
  </mergeCells>
  <pageMargins left="0.7" right="0.7" top="0.75" bottom="0.75" header="0.3" footer="0.3"/>
  <pageSetup orientation="portrait" verticalDpi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2"/>
  <sheetViews>
    <sheetView workbookViewId="0"/>
  </sheetViews>
  <sheetFormatPr defaultColWidth="8.85546875" defaultRowHeight="15"/>
  <cols>
    <col min="1" max="1" width="49.42578125" style="75" customWidth="1"/>
    <col min="2" max="3" width="18.85546875" style="1" bestFit="1" customWidth="1"/>
    <col min="4" max="4" width="11.85546875" style="1" bestFit="1" customWidth="1"/>
    <col min="5" max="5" width="10.7109375" style="1" bestFit="1" customWidth="1"/>
    <col min="6" max="6" width="11.140625" style="1" bestFit="1" customWidth="1"/>
    <col min="7" max="9" width="10.7109375" style="1" bestFit="1" customWidth="1"/>
    <col min="10" max="10" width="11.28515625" style="1" bestFit="1" customWidth="1"/>
    <col min="11" max="11" width="9.28515625" style="1" bestFit="1" customWidth="1"/>
    <col min="12" max="12" width="9" style="1" bestFit="1" customWidth="1"/>
    <col min="13" max="13" width="9.28515625" style="1" bestFit="1" customWidth="1"/>
    <col min="14" max="14" width="9" style="1" bestFit="1" customWidth="1"/>
    <col min="15" max="15" width="9.28515625" style="1" bestFit="1" customWidth="1"/>
    <col min="16" max="17" width="9" style="1" bestFit="1" customWidth="1"/>
    <col min="18" max="18" width="10.7109375" style="1" bestFit="1" customWidth="1"/>
    <col min="19" max="19" width="9.7109375" style="1" bestFit="1" customWidth="1"/>
    <col min="20" max="20" width="9.28515625" style="1" bestFit="1" customWidth="1"/>
    <col min="21" max="21" width="9" style="1" bestFit="1" customWidth="1"/>
    <col min="22" max="22" width="9.28515625" style="1" bestFit="1" customWidth="1"/>
    <col min="23" max="23" width="9" style="1" bestFit="1" customWidth="1"/>
    <col min="24" max="24" width="9.28515625" style="1" bestFit="1" customWidth="1"/>
    <col min="25" max="26" width="9" style="1" bestFit="1" customWidth="1"/>
    <col min="27" max="27" width="10.7109375" style="1" bestFit="1" customWidth="1"/>
    <col min="28" max="28" width="9.7109375" style="1" bestFit="1" customWidth="1"/>
    <col min="29" max="29" width="9.28515625" style="1" bestFit="1" customWidth="1"/>
    <col min="30" max="30" width="9" style="1" bestFit="1" customWidth="1"/>
    <col min="31" max="31" width="9.28515625" style="1" bestFit="1" customWidth="1"/>
    <col min="32" max="32" width="9" style="1" bestFit="1" customWidth="1"/>
    <col min="33" max="33" width="9.28515625" style="1" bestFit="1" customWidth="1"/>
    <col min="34" max="34" width="9" style="1" bestFit="1" customWidth="1"/>
    <col min="35" max="35" width="9.42578125" style="1" bestFit="1" customWidth="1"/>
    <col min="36" max="36" width="9" style="1" bestFit="1" customWidth="1"/>
    <col min="37" max="37" width="9.7109375" style="1" bestFit="1" customWidth="1"/>
    <col min="38" max="38" width="10.7109375" style="1" bestFit="1" customWidth="1"/>
    <col min="39" max="39" width="11.85546875" style="1" bestFit="1" customWidth="1"/>
    <col min="40" max="40" width="11.28515625" style="1" bestFit="1" customWidth="1"/>
    <col min="41" max="16384" width="8.85546875" style="1"/>
  </cols>
  <sheetData>
    <row r="1" spans="1:40" ht="47.1" customHeight="1">
      <c r="A1" s="249" t="s">
        <v>174</v>
      </c>
    </row>
    <row r="2" spans="1:40" ht="21.95" customHeight="1">
      <c r="A2" s="3"/>
    </row>
    <row r="3" spans="1:40" ht="47.1" customHeight="1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</row>
    <row r="4" spans="1:40" s="7" customFormat="1" ht="26.25">
      <c r="A4" s="248"/>
      <c r="B4" s="247"/>
      <c r="C4" s="246"/>
      <c r="D4" s="245"/>
      <c r="E4" s="245"/>
      <c r="F4" s="245"/>
      <c r="G4" s="245"/>
      <c r="H4" s="245"/>
      <c r="I4" s="245"/>
      <c r="J4" s="245"/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4"/>
      <c r="AM4" s="244"/>
      <c r="AN4" s="244"/>
    </row>
    <row r="5" spans="1:40" s="34" customFormat="1" ht="36">
      <c r="A5" s="243"/>
      <c r="B5" s="9" t="s">
        <v>22</v>
      </c>
      <c r="C5" s="14" t="s">
        <v>23</v>
      </c>
      <c r="D5" s="15" t="s">
        <v>24</v>
      </c>
      <c r="E5" s="242"/>
      <c r="F5" s="242"/>
      <c r="G5" s="242"/>
      <c r="H5" s="242"/>
      <c r="I5" s="242"/>
      <c r="J5" s="241"/>
      <c r="K5" s="242"/>
      <c r="L5" s="242"/>
      <c r="M5" s="242"/>
      <c r="N5" s="242"/>
      <c r="O5" s="242"/>
      <c r="P5" s="242"/>
      <c r="Q5" s="242"/>
      <c r="R5" s="242"/>
      <c r="S5" s="241"/>
      <c r="T5" s="242"/>
      <c r="U5" s="242"/>
      <c r="V5" s="242"/>
      <c r="W5" s="242"/>
      <c r="X5" s="242"/>
      <c r="Y5" s="242"/>
      <c r="Z5" s="242"/>
      <c r="AA5" s="242"/>
      <c r="AB5" s="241"/>
      <c r="AC5" s="242"/>
      <c r="AD5" s="242"/>
      <c r="AE5" s="242"/>
      <c r="AF5" s="242"/>
      <c r="AG5" s="242"/>
      <c r="AH5" s="242"/>
      <c r="AI5" s="242"/>
      <c r="AJ5" s="242"/>
      <c r="AK5" s="241"/>
      <c r="AL5" s="242"/>
      <c r="AM5" s="242"/>
      <c r="AN5" s="241"/>
    </row>
    <row r="6" spans="1:40" s="33" customFormat="1" ht="18">
      <c r="A6" s="17" t="s">
        <v>156</v>
      </c>
      <c r="B6" s="18"/>
      <c r="C6" s="24"/>
      <c r="D6" s="24"/>
      <c r="E6" s="238"/>
      <c r="F6" s="238"/>
      <c r="G6" s="238"/>
      <c r="H6" s="240"/>
      <c r="I6" s="240"/>
      <c r="J6" s="240"/>
      <c r="K6" s="238"/>
      <c r="L6" s="238"/>
      <c r="M6" s="238"/>
      <c r="N6" s="238"/>
      <c r="O6" s="238"/>
      <c r="P6" s="238"/>
      <c r="Q6" s="238"/>
      <c r="R6" s="238"/>
      <c r="S6" s="236"/>
      <c r="T6" s="238"/>
      <c r="U6" s="238"/>
      <c r="V6" s="238"/>
      <c r="W6" s="238"/>
      <c r="X6" s="238"/>
      <c r="Y6" s="238"/>
      <c r="Z6" s="238"/>
      <c r="AA6" s="238"/>
      <c r="AB6" s="238"/>
      <c r="AC6" s="239"/>
      <c r="AD6" s="239"/>
      <c r="AE6" s="239"/>
      <c r="AF6" s="239"/>
      <c r="AG6" s="239"/>
      <c r="AH6" s="239"/>
      <c r="AI6" s="239"/>
      <c r="AJ6" s="239"/>
      <c r="AK6" s="236"/>
      <c r="AL6" s="238"/>
      <c r="AM6" s="237"/>
      <c r="AN6" s="237"/>
    </row>
    <row r="7" spans="1:40" s="34" customFormat="1" ht="18">
      <c r="A7" s="34" t="s">
        <v>173</v>
      </c>
      <c r="B7" s="35">
        <v>100</v>
      </c>
      <c r="C7" s="40">
        <v>100</v>
      </c>
      <c r="D7" s="38">
        <f>B7-C7</f>
        <v>0</v>
      </c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</row>
    <row r="8" spans="1:40" s="34" customFormat="1" ht="18">
      <c r="A8" s="34" t="s">
        <v>172</v>
      </c>
      <c r="B8" s="35">
        <v>100</v>
      </c>
      <c r="C8" s="40">
        <v>100</v>
      </c>
      <c r="D8" s="38">
        <f>B8-C8</f>
        <v>0</v>
      </c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</row>
    <row r="9" spans="1:40" s="34" customFormat="1" ht="18">
      <c r="A9" s="34" t="s">
        <v>171</v>
      </c>
      <c r="B9" s="35">
        <v>100</v>
      </c>
      <c r="C9" s="40">
        <v>100</v>
      </c>
      <c r="D9" s="38">
        <f>B9-C9</f>
        <v>0</v>
      </c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</row>
    <row r="10" spans="1:40" s="34" customFormat="1" ht="18">
      <c r="A10" s="34" t="s">
        <v>170</v>
      </c>
      <c r="B10" s="35">
        <v>100</v>
      </c>
      <c r="C10" s="40">
        <v>100</v>
      </c>
      <c r="D10" s="38">
        <f>B10-C10</f>
        <v>0</v>
      </c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</row>
    <row r="11" spans="1:40" s="34" customFormat="1" ht="18">
      <c r="A11" s="34" t="s">
        <v>169</v>
      </c>
      <c r="B11" s="35">
        <v>100</v>
      </c>
      <c r="C11" s="40">
        <v>100</v>
      </c>
      <c r="D11" s="38">
        <f>B11-C11</f>
        <v>0</v>
      </c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</row>
    <row r="12" spans="1:40" s="33" customFormat="1" ht="18">
      <c r="A12" s="42" t="s">
        <v>155</v>
      </c>
      <c r="B12" s="43"/>
      <c r="C12" s="46"/>
      <c r="D12" s="46"/>
      <c r="E12" s="236"/>
      <c r="F12" s="236"/>
      <c r="G12" s="236"/>
      <c r="H12" s="236"/>
      <c r="I12" s="236"/>
      <c r="J12" s="236"/>
      <c r="K12" s="236"/>
      <c r="L12" s="236"/>
      <c r="M12" s="236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  <c r="AE12" s="236"/>
      <c r="AF12" s="236"/>
      <c r="AG12" s="236"/>
      <c r="AH12" s="236"/>
      <c r="AI12" s="236"/>
      <c r="AJ12" s="236"/>
      <c r="AK12" s="236"/>
      <c r="AL12" s="236"/>
      <c r="AM12" s="236"/>
      <c r="AN12" s="236"/>
    </row>
    <row r="13" spans="1:40" s="34" customFormat="1" ht="18">
      <c r="A13" s="34" t="s">
        <v>168</v>
      </c>
      <c r="B13" s="35">
        <v>100</v>
      </c>
      <c r="C13" s="40">
        <v>100</v>
      </c>
      <c r="D13" s="38">
        <f>B13-C13</f>
        <v>0</v>
      </c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</row>
    <row r="14" spans="1:40" s="34" customFormat="1" ht="18">
      <c r="A14" s="34" t="s">
        <v>167</v>
      </c>
      <c r="B14" s="35">
        <v>100</v>
      </c>
      <c r="C14" s="40">
        <v>100</v>
      </c>
      <c r="D14" s="38">
        <f>B14-C14</f>
        <v>0</v>
      </c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</row>
    <row r="15" spans="1:40" s="34" customFormat="1" ht="18">
      <c r="A15" s="34" t="s">
        <v>83</v>
      </c>
      <c r="B15" s="35">
        <v>100</v>
      </c>
      <c r="C15" s="40">
        <v>100</v>
      </c>
      <c r="D15" s="38">
        <f>B15-C15</f>
        <v>0</v>
      </c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</row>
    <row r="16" spans="1:40" s="33" customFormat="1" ht="18">
      <c r="A16" s="49" t="s">
        <v>154</v>
      </c>
      <c r="B16" s="50"/>
      <c r="C16" s="53"/>
      <c r="D16" s="53"/>
      <c r="E16" s="236"/>
      <c r="F16" s="236"/>
      <c r="G16" s="236"/>
      <c r="H16" s="236"/>
      <c r="I16" s="236"/>
      <c r="J16" s="236"/>
      <c r="K16" s="236"/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  <c r="AL16" s="236"/>
      <c r="AM16" s="236"/>
      <c r="AN16" s="236"/>
    </row>
    <row r="17" spans="1:40" s="34" customFormat="1" ht="18">
      <c r="A17" s="56" t="s">
        <v>166</v>
      </c>
      <c r="B17" s="35">
        <v>100</v>
      </c>
      <c r="C17" s="40">
        <v>100</v>
      </c>
      <c r="D17" s="38">
        <f>B17-C17</f>
        <v>0</v>
      </c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</row>
    <row r="18" spans="1:40" s="34" customFormat="1" ht="18">
      <c r="A18" s="56" t="s">
        <v>165</v>
      </c>
      <c r="B18" s="35">
        <v>100</v>
      </c>
      <c r="C18" s="40">
        <v>100</v>
      </c>
      <c r="D18" s="38">
        <f>B18-C18</f>
        <v>0</v>
      </c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8"/>
    </row>
    <row r="19" spans="1:40" s="34" customFormat="1" ht="18">
      <c r="A19" s="56" t="s">
        <v>164</v>
      </c>
      <c r="B19" s="35">
        <v>100</v>
      </c>
      <c r="C19" s="40">
        <v>100</v>
      </c>
      <c r="D19" s="38">
        <f>B19-C19</f>
        <v>0</v>
      </c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38"/>
    </row>
    <row r="20" spans="1:40" s="34" customFormat="1" ht="18">
      <c r="A20" s="56" t="s">
        <v>163</v>
      </c>
      <c r="B20" s="35">
        <v>100</v>
      </c>
      <c r="C20" s="40">
        <v>100</v>
      </c>
      <c r="D20" s="38">
        <f>B20-C20</f>
        <v>0</v>
      </c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8"/>
    </row>
    <row r="21" spans="1:40" s="33" customFormat="1" ht="18">
      <c r="A21" s="57" t="s">
        <v>153</v>
      </c>
      <c r="B21" s="58"/>
      <c r="C21" s="61"/>
      <c r="D21" s="61"/>
      <c r="E21" s="236"/>
      <c r="F21" s="236"/>
      <c r="G21" s="236"/>
      <c r="H21" s="236"/>
      <c r="I21" s="236"/>
      <c r="J21" s="236"/>
      <c r="K21" s="236"/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  <c r="AL21" s="236"/>
      <c r="AM21" s="236"/>
      <c r="AN21" s="236"/>
    </row>
    <row r="22" spans="1:40" s="34" customFormat="1" ht="18">
      <c r="A22" s="56" t="s">
        <v>11</v>
      </c>
      <c r="B22" s="35">
        <v>100</v>
      </c>
      <c r="C22" s="40">
        <v>100</v>
      </c>
      <c r="D22" s="38">
        <f>B22-C22</f>
        <v>0</v>
      </c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</row>
    <row r="23" spans="1:40" s="34" customFormat="1" ht="18">
      <c r="A23" s="56" t="s">
        <v>162</v>
      </c>
      <c r="B23" s="35">
        <v>100</v>
      </c>
      <c r="C23" s="40">
        <v>100</v>
      </c>
      <c r="D23" s="38">
        <f>B23-C23</f>
        <v>0</v>
      </c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</row>
    <row r="24" spans="1:40" s="34" customFormat="1" ht="18">
      <c r="A24" s="56" t="s">
        <v>161</v>
      </c>
      <c r="B24" s="35">
        <v>100</v>
      </c>
      <c r="C24" s="40">
        <v>100</v>
      </c>
      <c r="D24" s="38">
        <f>B24-C24</f>
        <v>0</v>
      </c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8"/>
    </row>
    <row r="25" spans="1:40" s="56" customFormat="1" ht="18">
      <c r="A25" s="215" t="s">
        <v>101</v>
      </c>
      <c r="B25" s="213"/>
      <c r="C25" s="211"/>
      <c r="D25" s="211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</row>
    <row r="26" spans="1:40" s="56" customFormat="1" ht="18">
      <c r="A26" s="209" t="s">
        <v>160</v>
      </c>
      <c r="B26" s="35">
        <v>100</v>
      </c>
      <c r="C26" s="40">
        <v>100</v>
      </c>
      <c r="D26" s="38">
        <f>B26-C26</f>
        <v>0</v>
      </c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38"/>
    </row>
    <row r="27" spans="1:40" s="56" customFormat="1" ht="18">
      <c r="A27" s="209" t="s">
        <v>159</v>
      </c>
      <c r="B27" s="35">
        <v>100</v>
      </c>
      <c r="C27" s="40">
        <v>100</v>
      </c>
      <c r="D27" s="38">
        <f>B27-C27</f>
        <v>0</v>
      </c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38"/>
    </row>
    <row r="28" spans="1:40" s="56" customFormat="1" ht="18">
      <c r="A28" s="209" t="s">
        <v>158</v>
      </c>
      <c r="B28" s="35">
        <v>100</v>
      </c>
      <c r="C28" s="40">
        <v>100</v>
      </c>
      <c r="D28" s="38">
        <f>B28-C28</f>
        <v>0</v>
      </c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38"/>
    </row>
    <row r="29" spans="1:40" s="56" customFormat="1" ht="18">
      <c r="A29" s="209" t="s">
        <v>157</v>
      </c>
      <c r="B29" s="35">
        <v>100</v>
      </c>
      <c r="C29" s="40">
        <v>100</v>
      </c>
      <c r="D29" s="38">
        <f>B29-C29</f>
        <v>0</v>
      </c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38"/>
    </row>
    <row r="30" spans="1:40" s="56" customFormat="1" ht="18">
      <c r="A30" s="209" t="s">
        <v>83</v>
      </c>
      <c r="B30" s="208">
        <v>100</v>
      </c>
      <c r="C30" s="40">
        <v>100</v>
      </c>
      <c r="D30" s="38">
        <f>B30-C30</f>
        <v>0</v>
      </c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8"/>
    </row>
    <row r="31" spans="1:40" s="34" customFormat="1" ht="23.25">
      <c r="A31" s="68" t="s">
        <v>0</v>
      </c>
      <c r="B31" s="69">
        <f>SUM(B7:B11,B13:B15,B17:B20,B22:B24,B26:B30)</f>
        <v>2000</v>
      </c>
      <c r="C31" s="69">
        <f>SUM(C7:C11,C13:C15,C17:C20,C22:C24,C26:C30)</f>
        <v>2000</v>
      </c>
      <c r="D31" s="235">
        <f>SUM(D7:D11,D13:D15,D17:D20,D22:D24,D26:D30)</f>
        <v>0</v>
      </c>
      <c r="E31" s="234"/>
      <c r="F31" s="234"/>
      <c r="G31" s="234"/>
      <c r="H31" s="234"/>
      <c r="I31" s="234"/>
      <c r="J31" s="234"/>
      <c r="K31" s="234"/>
      <c r="L31" s="234"/>
      <c r="M31" s="234"/>
      <c r="N31" s="234"/>
      <c r="O31" s="234"/>
      <c r="P31" s="234"/>
      <c r="Q31" s="234"/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4"/>
      <c r="AJ31" s="234"/>
      <c r="AK31" s="234"/>
      <c r="AL31" s="234"/>
      <c r="AM31" s="234"/>
      <c r="AN31" s="234"/>
    </row>
    <row r="32" spans="1:40">
      <c r="A32" s="4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</row>
    <row r="33" spans="1:39">
      <c r="A33" s="4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</row>
    <row r="34" spans="1:39" ht="15.75" thickBot="1">
      <c r="A34" s="4"/>
      <c r="B34" s="5"/>
      <c r="C34" s="5"/>
      <c r="D34" s="5"/>
    </row>
    <row r="35" spans="1:39" ht="38.1" customHeight="1">
      <c r="A35" s="233" t="s">
        <v>134</v>
      </c>
      <c r="B35" s="77" t="s">
        <v>22</v>
      </c>
      <c r="C35" s="77" t="s">
        <v>23</v>
      </c>
      <c r="D35" s="78" t="s">
        <v>24</v>
      </c>
    </row>
    <row r="36" spans="1:39" ht="21.95" customHeight="1">
      <c r="A36" s="79" t="s">
        <v>156</v>
      </c>
      <c r="B36" s="80">
        <f>SUM(B7:B11)</f>
        <v>500</v>
      </c>
      <c r="C36" s="80">
        <f>SUM(C7:C11)</f>
        <v>500</v>
      </c>
      <c r="D36" s="81">
        <f>B36-C36</f>
        <v>0</v>
      </c>
    </row>
    <row r="37" spans="1:39" ht="21.95" customHeight="1">
      <c r="A37" s="82" t="s">
        <v>155</v>
      </c>
      <c r="B37" s="80">
        <f>SUM(B13:B15)</f>
        <v>300</v>
      </c>
      <c r="C37" s="80">
        <f>SUM(C13:C15)</f>
        <v>300</v>
      </c>
      <c r="D37" s="81">
        <f>B37-C37</f>
        <v>0</v>
      </c>
    </row>
    <row r="38" spans="1:39" ht="21.95" customHeight="1">
      <c r="A38" s="83" t="s">
        <v>154</v>
      </c>
      <c r="B38" s="80">
        <f>SUM(B17:B20)</f>
        <v>400</v>
      </c>
      <c r="C38" s="80">
        <f>SUM(C17:C20)</f>
        <v>400</v>
      </c>
      <c r="D38" s="81">
        <f>B38-C38</f>
        <v>0</v>
      </c>
    </row>
    <row r="39" spans="1:39" ht="21.95" customHeight="1">
      <c r="A39" s="84" t="s">
        <v>153</v>
      </c>
      <c r="B39" s="80">
        <f>SUM(B22:B24)</f>
        <v>300</v>
      </c>
      <c r="C39" s="80">
        <f>SUM(C22:C24)</f>
        <v>300</v>
      </c>
      <c r="D39" s="81">
        <f>B39-C39</f>
        <v>0</v>
      </c>
    </row>
    <row r="40" spans="1:39" ht="21.95" customHeight="1">
      <c r="A40" s="205" t="s">
        <v>101</v>
      </c>
      <c r="B40" s="80">
        <f>SUM(B26:B30)</f>
        <v>500</v>
      </c>
      <c r="C40" s="80">
        <f>SUM(C26:C30)</f>
        <v>500</v>
      </c>
      <c r="D40" s="81">
        <f>B40-C40</f>
        <v>0</v>
      </c>
    </row>
    <row r="41" spans="1:39" ht="18.75" thickBot="1">
      <c r="A41" s="232" t="s">
        <v>0</v>
      </c>
      <c r="B41" s="86">
        <f>SUM(B36:B40)</f>
        <v>2000</v>
      </c>
      <c r="C41" s="86">
        <f>SUM(C36:C40)</f>
        <v>2000</v>
      </c>
      <c r="D41" s="87">
        <f>B41-C41</f>
        <v>0</v>
      </c>
    </row>
    <row r="42" spans="1:39">
      <c r="A42" s="4"/>
      <c r="B42" s="5"/>
      <c r="C42" s="5"/>
      <c r="D42" s="5"/>
    </row>
  </sheetData>
  <mergeCells count="1">
    <mergeCell ref="B4:C4"/>
  </mergeCells>
  <pageMargins left="0.7" right="0.7" top="0.75" bottom="0.75" header="0.3" footer="0.3"/>
  <pageSetup orientation="portrait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How to Use This Template</vt:lpstr>
      <vt:lpstr>Paid Advertising Budget</vt:lpstr>
      <vt:lpstr>Branding &amp; Creative Budget</vt:lpstr>
      <vt:lpstr>Product Marketing Budget</vt:lpstr>
      <vt:lpstr>Content Budget</vt:lpstr>
      <vt:lpstr>Website Redesign Budget</vt:lpstr>
      <vt:lpstr>Public Relations Budget</vt:lpstr>
      <vt:lpstr>Event Budget</vt:lpstr>
    </vt:vector>
  </TitlesOfParts>
  <Company>Codesify.com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 File Example</dc:title>
  <dc:subject>Website</dc:subject>
  <dc:creator>Satya</dc:creator>
  <dc:description>For Demonstration Purpose</dc:description>
  <cp:lastModifiedBy>Shiva</cp:lastModifiedBy>
  <dcterms:created xsi:type="dcterms:W3CDTF">2013-12-17T17:47:14Z</dcterms:created>
  <dcterms:modified xsi:type="dcterms:W3CDTF">2020-09-11T02:24:39Z</dcterms:modified>
  <cp:category>Example File</cp:category>
  <cp:version>1.01</cp:version>
</cp:coreProperties>
</file>